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annon\OneDrive\Shelter-Rescue\Euthanasia Stats\2015\"/>
    </mc:Choice>
  </mc:AlternateContent>
  <bookViews>
    <workbookView xWindow="0" yWindow="45" windowWidth="22980" windowHeight="9555"/>
  </bookViews>
  <sheets>
    <sheet name="Overview" sheetId="1" r:id="rId1"/>
    <sheet name="Shelters, Contract, Impounds" sheetId="2" r:id="rId2"/>
    <sheet name="Rescue Groups" sheetId="3" r:id="rId3"/>
    <sheet name="Rescue Contd" sheetId="4" r:id="rId4"/>
    <sheet name="2015 Changes" sheetId="5" r:id="rId5"/>
    <sheet name="Year-to-Year Comp" sheetId="6" r:id="rId6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4" l="1"/>
  <c r="J33" i="4"/>
  <c r="I35" i="4"/>
  <c r="H35" i="4"/>
  <c r="E35" i="4"/>
  <c r="F34" i="4"/>
  <c r="F33" i="4"/>
  <c r="F35" i="4"/>
  <c r="D35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9" i="4"/>
  <c r="I30" i="4"/>
  <c r="H30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9" i="4"/>
  <c r="F30" i="4"/>
  <c r="E30" i="4"/>
  <c r="D30" i="4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I49" i="3"/>
  <c r="H4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9" i="3"/>
  <c r="F42" i="3"/>
  <c r="F43" i="3"/>
  <c r="F44" i="3"/>
  <c r="F45" i="3"/>
  <c r="F46" i="3"/>
  <c r="F47" i="3"/>
  <c r="F48" i="3"/>
  <c r="F49" i="3"/>
  <c r="E49" i="3"/>
  <c r="D49" i="3"/>
  <c r="I49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H49" i="2"/>
  <c r="E49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D49" i="2"/>
  <c r="I26" i="2"/>
  <c r="J24" i="2"/>
  <c r="J25" i="2"/>
  <c r="J26" i="2"/>
  <c r="H26" i="2"/>
  <c r="E26" i="2"/>
  <c r="F24" i="2"/>
  <c r="F25" i="2"/>
  <c r="F26" i="2"/>
  <c r="D26" i="2"/>
  <c r="I18" i="2"/>
  <c r="J9" i="2"/>
  <c r="J10" i="2"/>
  <c r="J11" i="2"/>
  <c r="J12" i="2"/>
  <c r="J13" i="2"/>
  <c r="J14" i="2"/>
  <c r="J15" i="2"/>
  <c r="J16" i="2"/>
  <c r="J17" i="2"/>
  <c r="J18" i="2"/>
  <c r="H18" i="2"/>
  <c r="E18" i="2"/>
  <c r="F9" i="2"/>
  <c r="F10" i="2"/>
  <c r="F11" i="2"/>
  <c r="F12" i="2"/>
  <c r="F13" i="2"/>
  <c r="F14" i="2"/>
  <c r="F15" i="2"/>
  <c r="F16" i="2"/>
  <c r="F17" i="2"/>
  <c r="F18" i="2"/>
  <c r="D18" i="2"/>
  <c r="J18" i="1"/>
  <c r="J19" i="1"/>
  <c r="J20" i="1"/>
  <c r="J21" i="1"/>
  <c r="J22" i="1"/>
  <c r="I22" i="1"/>
  <c r="H22" i="1"/>
  <c r="F18" i="1"/>
  <c r="F19" i="1"/>
  <c r="F20" i="1"/>
  <c r="F21" i="1"/>
  <c r="F22" i="1"/>
  <c r="E22" i="1"/>
  <c r="D22" i="1"/>
  <c r="B22" i="1"/>
  <c r="J30" i="4"/>
  <c r="J35" i="4"/>
</calcChain>
</file>

<file path=xl/sharedStrings.xml><?xml version="1.0" encoding="utf-8"?>
<sst xmlns="http://schemas.openxmlformats.org/spreadsheetml/2006/main" count="245" uniqueCount="169">
  <si>
    <t>TO:</t>
  </si>
  <si>
    <t>FROM:</t>
  </si>
  <si>
    <t>Julie Stroetker</t>
  </si>
  <si>
    <t>DATE:</t>
  </si>
  <si>
    <t>SUBJECT:</t>
  </si>
  <si>
    <t>PAGE:</t>
  </si>
  <si>
    <t>SOURCE:</t>
  </si>
  <si>
    <t>Statistics were extracted from the Missouri Department of Agriculture Animal Care</t>
  </si>
  <si>
    <t>Facilities Program Worksheet</t>
  </si>
  <si>
    <t>CATEGORY</t>
  </si>
  <si>
    <t>ENTITIES</t>
  </si>
  <si>
    <t>ADMISSIONS (incidence)</t>
  </si>
  <si>
    <t>EUTHANASIAS</t>
  </si>
  <si>
    <t>Animal Shelters</t>
  </si>
  <si>
    <t>2015 DOG &amp; CAT ADMISSION AND EUTHANASIA STATISTICS IN OPERATION SPOT'S</t>
  </si>
  <si>
    <r>
      <t xml:space="preserve">FOCUS AREA:  </t>
    </r>
    <r>
      <rPr>
        <sz val="10"/>
        <color theme="1"/>
        <rFont val="Arial"/>
        <family val="2"/>
      </rPr>
      <t>Crawford, Franklin, Jefferson, St. Charles and St. Louis Counties--and</t>
    </r>
  </si>
  <si>
    <t>St. Louis City</t>
  </si>
  <si>
    <t>Liz Rudder, Executive Director--Operation SPOT</t>
  </si>
  <si>
    <t>DOGS</t>
  </si>
  <si>
    <t>CATS</t>
  </si>
  <si>
    <t>TOTAL</t>
  </si>
  <si>
    <t>Contract Kennels</t>
  </si>
  <si>
    <t>Impoundment Facilities</t>
  </si>
  <si>
    <t>Rescue Groups</t>
  </si>
  <si>
    <t>TOTALS</t>
  </si>
  <si>
    <t>Please note:  Identical totals for rescue group entities and for rescue group dog euthanasias are coincidental; both</t>
  </si>
  <si>
    <t>are correct.</t>
  </si>
  <si>
    <t>CONTENTS:</t>
  </si>
  <si>
    <t>Page 1   Operation SPOT Focus Area defined; Source; Summary; Contents</t>
  </si>
  <si>
    <t>2015 DOG &amp; CAT ADMISSION AND EUTHANASIA STATS Contd</t>
  </si>
  <si>
    <t>Animal Protective Association of Missouri</t>
  </si>
  <si>
    <t>Clowder House Foundation</t>
  </si>
  <si>
    <t>Crestwood Animal Shelter</t>
  </si>
  <si>
    <t>Five Acres Animal Shelter</t>
  </si>
  <si>
    <t>Home 2 Home Canine Orphanage</t>
  </si>
  <si>
    <t>Humane Society of Missouri--St. Louis</t>
  </si>
  <si>
    <t>Humane Society of Missouri--Maryland Hts</t>
  </si>
  <si>
    <t>Humane Society of Missouri--Chesterfield</t>
  </si>
  <si>
    <t>Open Door Animal Sanctuary</t>
  </si>
  <si>
    <t>Franklin County Humane Society</t>
  </si>
  <si>
    <t>New Haven Veterinary Clinic</t>
  </si>
  <si>
    <t>City of Arnold Animal Control</t>
  </si>
  <si>
    <t>City of Bridgeton Animal Control</t>
  </si>
  <si>
    <t>City of Cuba Dog Pound</t>
  </si>
  <si>
    <t>City of De Soto Dog Pound</t>
  </si>
  <si>
    <t>City of Festus Animal Control</t>
  </si>
  <si>
    <t>City of Pacific Dog Pound</t>
  </si>
  <si>
    <t>City of Pevely Animal Shelter</t>
  </si>
  <si>
    <t>City of St. Charles Animal Control</t>
  </si>
  <si>
    <t>City of Steelville Dog Pound</t>
  </si>
  <si>
    <t>Crystal City Dog Pound</t>
  </si>
  <si>
    <t>Florissant Health Dept. Dog Pound</t>
  </si>
  <si>
    <t>Jefferson County Animal Control</t>
  </si>
  <si>
    <t>St. Ann City Animal Control</t>
  </si>
  <si>
    <t>St. Charles County Humane Services</t>
  </si>
  <si>
    <t>St. Louis Animal Regulation Center</t>
  </si>
  <si>
    <t>St. Louis County AC&amp;C Adoption Center</t>
  </si>
  <si>
    <t>Sullivan Animal Control Pound</t>
  </si>
  <si>
    <t>4 Paws 4 Rescue</t>
  </si>
  <si>
    <t>A.C.T. Now Rescue</t>
  </si>
  <si>
    <t>All About Paws</t>
  </si>
  <si>
    <t>All New Hope Animal Rescue</t>
  </si>
  <si>
    <t>All Paws Rescue, Inc.</t>
  </si>
  <si>
    <t>American Eskimo Rescue St. Louis</t>
  </si>
  <si>
    <t>Animal House</t>
  </si>
  <si>
    <t>BARC</t>
  </si>
  <si>
    <t>Camp Chaos Puppy Rescue</t>
  </si>
  <si>
    <t>Canines in Crisis, Inc.</t>
  </si>
  <si>
    <t>Central Aussie Rescue</t>
  </si>
  <si>
    <t>C.H.A.M.P. Assistance Dogs, Inc.</t>
  </si>
  <si>
    <t>Chihuahua Rescue</t>
  </si>
  <si>
    <t>Companion's Forever Rescue</t>
  </si>
  <si>
    <t>Country Acres Rescue</t>
  </si>
  <si>
    <t>Dirk's Fund</t>
  </si>
  <si>
    <t>Dog Saver</t>
  </si>
  <si>
    <t>Even Chance St. Louis</t>
  </si>
  <si>
    <t>Faery Tails Corgi Rescue of St. Louis, Inc.</t>
  </si>
  <si>
    <t>Feline Connection, Inc.</t>
  </si>
  <si>
    <t>Feline Friends of MO, Inc.</t>
  </si>
  <si>
    <t>Felines Forever</t>
  </si>
  <si>
    <t>Furever Shih Tzu &amp; Companion Dog Rescue</t>
  </si>
  <si>
    <t>Gateway Golden Retriever Rescue</t>
  </si>
  <si>
    <t>Gateway Vizsla Rescue</t>
  </si>
  <si>
    <t>Harter's Hospice Rescue</t>
  </si>
  <si>
    <t>Jefferson County Humane Society</t>
  </si>
  <si>
    <t>Love a Golden Rescue</t>
  </si>
  <si>
    <t>Meacham's Mutts</t>
  </si>
  <si>
    <t>Metro Animal Resources Service, Inc.</t>
  </si>
  <si>
    <t>National Brittany Rescue &amp; Adoption Network</t>
  </si>
  <si>
    <t>Needy Paws</t>
  </si>
  <si>
    <t>No Time to Spare Rescue</t>
  </si>
  <si>
    <t>Pet Rescue Network</t>
  </si>
  <si>
    <t>Pet Rescue Services</t>
  </si>
  <si>
    <t>Pets' Second Chance for Life, Inc.</t>
  </si>
  <si>
    <t>Pitdorable</t>
  </si>
  <si>
    <t>PJ's Pet Guardians dba Gateway Pet Guardians</t>
  </si>
  <si>
    <t>Purebred Dog Rescue of St. Louis</t>
  </si>
  <si>
    <t>Retrievers and Friends of St. Louis</t>
  </si>
  <si>
    <t>Rescue Groups Contd next page</t>
  </si>
  <si>
    <t>Rescue Groups Contd</t>
  </si>
  <si>
    <t>St. Louis Area Scottish Terrier Rescue</t>
  </si>
  <si>
    <t>St. Louis Boxer Rescue</t>
  </si>
  <si>
    <t>St. Louis Bulldog Rescue</t>
  </si>
  <si>
    <t>St. Louis Pet Rescue</t>
  </si>
  <si>
    <t>St. Louis Samoyed Rescue</t>
  </si>
  <si>
    <t>St. Louis Senior Dog Project</t>
  </si>
  <si>
    <t>Second Chance Sheltie Rescue, Inc.</t>
  </si>
  <si>
    <t>Senior Dogs for Seniors</t>
  </si>
  <si>
    <t>Spay it Forward, Inc.</t>
  </si>
  <si>
    <t>Spotsavers Dalmation Assistance League</t>
  </si>
  <si>
    <t>Stepping Stone Bully Rescue</t>
  </si>
  <si>
    <t>Stray Haven Rescue, Inc.</t>
  </si>
  <si>
    <t>Stray Rescue of St. Louis</t>
  </si>
  <si>
    <t>Talk to the Paw!</t>
  </si>
  <si>
    <t>Tenth Life Cat Rescue</t>
  </si>
  <si>
    <t>The Cat Network, Inc.</t>
  </si>
  <si>
    <t>The Feral Companion</t>
  </si>
  <si>
    <t>The Pet Doctor to the Rescue</t>
  </si>
  <si>
    <t>Vet Pet Rescue</t>
  </si>
  <si>
    <t>VIP RSQ</t>
  </si>
  <si>
    <t>Wonder Weimaraner Rescue</t>
  </si>
  <si>
    <t>Animal Rescue Groups TOTALS from Page 3</t>
  </si>
  <si>
    <t>Animal Rescue Groups TOTALS from this page</t>
  </si>
  <si>
    <t>2015 DOG &amp; CAT ADMISSION AND EUTHANASIA STATISTICS Contd</t>
  </si>
  <si>
    <t>CHANGES FOR 2015</t>
  </si>
  <si>
    <t>Home to Home Canine Orphanage - Added</t>
  </si>
  <si>
    <t>Stray Rescue of St. Louis - Formerly listed under Animal Shelters is now included with Rescue Groups</t>
  </si>
  <si>
    <t>Animal Talk Medical Center - Not renewed</t>
  </si>
  <si>
    <t>City of De Soto Dog Pound - Added</t>
  </si>
  <si>
    <t>Angel Acres Animal Rescue - Not renewed</t>
  </si>
  <si>
    <t>Central Aussie Rescue - Added</t>
  </si>
  <si>
    <t>Frisky Whiskers Network, Inc. - Not renewed</t>
  </si>
  <si>
    <t>Greyhound Companions of Missouri - Not renewed</t>
  </si>
  <si>
    <t>Harter's Hospice Rescue - Added</t>
  </si>
  <si>
    <t>Impact for Animals - Not renewed</t>
  </si>
  <si>
    <t>Internet Miniature Pinscher Service, Inc. - Not renewed</t>
  </si>
  <si>
    <t>Judy's Forgotten Jewells - Not renewed</t>
  </si>
  <si>
    <t>Meacham's Mutts - Added</t>
  </si>
  <si>
    <t>Metro St. Louis Pug Rescue - Not renewed</t>
  </si>
  <si>
    <t>Needy Paws - Added</t>
  </si>
  <si>
    <t>Rescued Racers - Not renewed</t>
  </si>
  <si>
    <t>The Feral Companion - Added</t>
  </si>
  <si>
    <t>YEAR-TO-YEAR COMPARISON--1985 THROUGH 2015</t>
  </si>
  <si>
    <t>YEAR</t>
  </si>
  <si>
    <t>REMARKS</t>
  </si>
  <si>
    <t>Metro St. Louis--MO &amp; IL</t>
  </si>
  <si>
    <t>Metro St. Louis--MO &amp; IL   (None compiled 1987-1990)</t>
  </si>
  <si>
    <t>Metro St. Louis--MO &amp; IL   (None compiled 2001-2002)</t>
  </si>
  <si>
    <t>Metro St. Louis--MO &amp; IL   Extracted from independent MO survey</t>
  </si>
  <si>
    <t>OpSPOT Focus Area--MDA base started--rescue groups jump</t>
  </si>
  <si>
    <t>OpSPOT Focus Area--some groups not reporting</t>
  </si>
  <si>
    <t>OpSPOT Focus Area--No IL agencies included</t>
  </si>
  <si>
    <t>OpSPOT Focus Area</t>
  </si>
  <si>
    <t>OpSPOT Focus Area--St. Louis County problem adjusted later</t>
  </si>
  <si>
    <t>OpSPOT Focus Area--possible St. Louis City cat problem</t>
  </si>
  <si>
    <t>OpSPOT Focus Area--species differentiation by MDA</t>
  </si>
  <si>
    <t>Compliance in OpSPOT's Focus Area on species differentiation;</t>
  </si>
  <si>
    <t>jurisdiction from MDA instead of NACO</t>
  </si>
  <si>
    <t>1 of 6</t>
  </si>
  <si>
    <r>
      <rPr>
        <sz val="10"/>
        <color theme="1"/>
        <rFont val="Arial"/>
        <family val="2"/>
      </rPr>
      <t>PAGE:</t>
    </r>
    <r>
      <rPr>
        <b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2 of 6</t>
    </r>
  </si>
  <si>
    <t>PAGE:  3 of 6</t>
  </si>
  <si>
    <t>PAGE:  4 of 6</t>
  </si>
  <si>
    <t>PAGE:  5 of 6</t>
  </si>
  <si>
    <t>PAGE:  6 of 6</t>
  </si>
  <si>
    <t>Page 2   Animal Shelters, Contract Kennels, and Impoundment Facilities</t>
  </si>
  <si>
    <t>Page 3   Rescue Groups</t>
  </si>
  <si>
    <t>Page 4   Rescue Groups Contd</t>
  </si>
  <si>
    <t>Page 5   Changes for 2015</t>
  </si>
  <si>
    <t>Page 6   Year-to-Year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</si>
</sst>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m/d/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165" fontId="1" fillId="0" borderId="0" xfId="0" applyNumberFormat="1" applyFont="1" applyAlignment="1">
      <alignment horizontal="left"/>
    </xf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1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4" fillId="0" borderId="0" xfId="0" applyFont="1"/>
    <xf numFmtId="14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3" workbookViewId="0">
      <selection activeCell="A33" sqref="A33"/>
    </sheetView>
  </sheetViews>
  <sheetFormatPr defaultColWidth="8.85546875" defaultRowHeight="12.75" x14ac:dyDescent="0.2"/>
  <cols>
    <col min="1" max="1" width="20.85546875" style="1" customWidth="1"/>
    <col min="2" max="2" width="8.85546875" style="1" customWidth="1"/>
    <col min="3" max="3" width="12.42578125" style="1" customWidth="1"/>
    <col min="4" max="4" width="8" style="1" customWidth="1"/>
    <col min="5" max="10" width="7.85546875" style="1" customWidth="1"/>
    <col min="11" max="16384" width="8.85546875" style="1"/>
  </cols>
  <sheetData>
    <row r="1" spans="1:10" x14ac:dyDescent="0.2">
      <c r="A1" s="2" t="s">
        <v>0</v>
      </c>
      <c r="B1" s="1" t="s">
        <v>17</v>
      </c>
    </row>
    <row r="2" spans="1:10" x14ac:dyDescent="0.2">
      <c r="A2" s="2"/>
    </row>
    <row r="3" spans="1:10" x14ac:dyDescent="0.2">
      <c r="A3" s="2" t="s">
        <v>1</v>
      </c>
      <c r="B3" s="1" t="s">
        <v>2</v>
      </c>
    </row>
    <row r="5" spans="1:10" x14ac:dyDescent="0.2">
      <c r="A5" s="2" t="s">
        <v>3</v>
      </c>
      <c r="B5" s="6">
        <v>42470</v>
      </c>
      <c r="C5" s="3"/>
    </row>
    <row r="6" spans="1:10" x14ac:dyDescent="0.2">
      <c r="A6" s="2"/>
      <c r="C6" s="3"/>
    </row>
    <row r="7" spans="1:10" x14ac:dyDescent="0.2">
      <c r="A7" s="2" t="s">
        <v>5</v>
      </c>
      <c r="B7" s="1" t="s">
        <v>158</v>
      </c>
      <c r="C7" s="3"/>
    </row>
    <row r="9" spans="1:10" x14ac:dyDescent="0.2">
      <c r="A9" s="2" t="s">
        <v>4</v>
      </c>
      <c r="B9" s="2" t="s">
        <v>14</v>
      </c>
    </row>
    <row r="10" spans="1:10" x14ac:dyDescent="0.2">
      <c r="A10" s="2"/>
      <c r="B10" s="2" t="s">
        <v>15</v>
      </c>
    </row>
    <row r="11" spans="1:10" x14ac:dyDescent="0.2">
      <c r="A11" s="2"/>
      <c r="B11" s="1" t="s">
        <v>16</v>
      </c>
    </row>
    <row r="13" spans="1:10" x14ac:dyDescent="0.2">
      <c r="A13" s="2" t="s">
        <v>6</v>
      </c>
      <c r="B13" s="1" t="s">
        <v>7</v>
      </c>
    </row>
    <row r="14" spans="1:10" x14ac:dyDescent="0.2">
      <c r="A14" s="2"/>
      <c r="B14" s="1" t="s">
        <v>8</v>
      </c>
    </row>
    <row r="16" spans="1:10" x14ac:dyDescent="0.2">
      <c r="A16" s="2" t="s">
        <v>9</v>
      </c>
      <c r="B16" s="5" t="s">
        <v>10</v>
      </c>
      <c r="D16" s="19" t="s">
        <v>11</v>
      </c>
      <c r="E16" s="19"/>
      <c r="F16" s="19"/>
      <c r="H16" s="19" t="s">
        <v>12</v>
      </c>
      <c r="I16" s="19"/>
      <c r="J16" s="19"/>
    </row>
    <row r="17" spans="1:10" x14ac:dyDescent="0.2">
      <c r="D17" s="12" t="s">
        <v>18</v>
      </c>
      <c r="E17" s="12" t="s">
        <v>19</v>
      </c>
      <c r="F17" s="12" t="s">
        <v>20</v>
      </c>
      <c r="H17" s="12" t="s">
        <v>18</v>
      </c>
      <c r="I17" s="12" t="s">
        <v>19</v>
      </c>
      <c r="J17" s="12" t="s">
        <v>20</v>
      </c>
    </row>
    <row r="18" spans="1:10" x14ac:dyDescent="0.2">
      <c r="A18" s="1" t="s">
        <v>13</v>
      </c>
      <c r="B18" s="1">
        <v>9</v>
      </c>
      <c r="D18" s="7">
        <v>10369</v>
      </c>
      <c r="E18" s="7">
        <v>9893</v>
      </c>
      <c r="F18" s="7">
        <f>SUM(D18:E18)</f>
        <v>20262</v>
      </c>
      <c r="H18" s="7">
        <v>1400</v>
      </c>
      <c r="I18" s="7">
        <v>2935</v>
      </c>
      <c r="J18" s="7">
        <f>SUM(H18:I18)</f>
        <v>4335</v>
      </c>
    </row>
    <row r="19" spans="1:10" x14ac:dyDescent="0.2">
      <c r="A19" s="1" t="s">
        <v>21</v>
      </c>
      <c r="B19" s="1">
        <v>2</v>
      </c>
      <c r="D19" s="1">
        <v>753</v>
      </c>
      <c r="E19" s="7">
        <v>1165</v>
      </c>
      <c r="F19" s="7">
        <f t="shared" ref="F19:F20" si="0">SUM(D19:E19)</f>
        <v>1918</v>
      </c>
      <c r="H19" s="1">
        <v>185</v>
      </c>
      <c r="I19" s="1">
        <v>792</v>
      </c>
      <c r="J19" s="7">
        <f t="shared" ref="J19:J21" si="1">SUM(H19:I19)</f>
        <v>977</v>
      </c>
    </row>
    <row r="20" spans="1:10" x14ac:dyDescent="0.2">
      <c r="A20" s="1" t="s">
        <v>22</v>
      </c>
      <c r="B20" s="1">
        <v>17</v>
      </c>
      <c r="D20" s="7">
        <v>8651</v>
      </c>
      <c r="E20" s="7">
        <v>7588</v>
      </c>
      <c r="F20" s="7">
        <f t="shared" si="0"/>
        <v>16239</v>
      </c>
      <c r="H20" s="7">
        <v>1658</v>
      </c>
      <c r="I20" s="7">
        <v>1850</v>
      </c>
      <c r="J20" s="7">
        <f t="shared" si="1"/>
        <v>3508</v>
      </c>
    </row>
    <row r="21" spans="1:10" x14ac:dyDescent="0.2">
      <c r="A21" s="8" t="s">
        <v>23</v>
      </c>
      <c r="B21" s="8">
        <v>61</v>
      </c>
      <c r="C21" s="8"/>
      <c r="D21" s="9">
        <v>4483</v>
      </c>
      <c r="E21" s="9">
        <v>1491</v>
      </c>
      <c r="F21" s="9">
        <f>SUM(D21:E21)</f>
        <v>5974</v>
      </c>
      <c r="G21" s="8"/>
      <c r="H21" s="8">
        <v>111</v>
      </c>
      <c r="I21" s="8">
        <v>52</v>
      </c>
      <c r="J21" s="9">
        <f t="shared" si="1"/>
        <v>163</v>
      </c>
    </row>
    <row r="22" spans="1:10" x14ac:dyDescent="0.2">
      <c r="A22" s="2" t="s">
        <v>24</v>
      </c>
      <c r="B22" s="2">
        <f>SUM(B18:B21)</f>
        <v>89</v>
      </c>
      <c r="C22" s="2"/>
      <c r="D22" s="10">
        <f>SUM(D18:D21)</f>
        <v>24256</v>
      </c>
      <c r="E22" s="10">
        <f>SUM(E18:E21)</f>
        <v>20137</v>
      </c>
      <c r="F22" s="10">
        <f>SUM(F18:F21)</f>
        <v>44393</v>
      </c>
      <c r="G22" s="2"/>
      <c r="H22" s="10">
        <f>SUM(H18:H21)</f>
        <v>3354</v>
      </c>
      <c r="I22" s="10">
        <f>SUM(I18:I21)</f>
        <v>5629</v>
      </c>
      <c r="J22" s="10">
        <f>SUM(J18:J21)</f>
        <v>8983</v>
      </c>
    </row>
    <row r="24" spans="1:10" x14ac:dyDescent="0.2">
      <c r="A24" s="1" t="s">
        <v>25</v>
      </c>
    </row>
    <row r="25" spans="1:10" x14ac:dyDescent="0.2">
      <c r="A25" s="1" t="s">
        <v>26</v>
      </c>
    </row>
    <row r="27" spans="1:10" x14ac:dyDescent="0.2">
      <c r="A27" s="2" t="s">
        <v>27</v>
      </c>
    </row>
    <row r="28" spans="1:10" x14ac:dyDescent="0.2">
      <c r="A28" s="1" t="s">
        <v>28</v>
      </c>
    </row>
    <row r="29" spans="1:10" x14ac:dyDescent="0.2">
      <c r="A29" s="1" t="s">
        <v>164</v>
      </c>
    </row>
    <row r="30" spans="1:10" x14ac:dyDescent="0.2">
      <c r="A30" s="1" t="s">
        <v>165</v>
      </c>
    </row>
    <row r="31" spans="1:10" x14ac:dyDescent="0.2">
      <c r="A31" s="1" t="s">
        <v>166</v>
      </c>
    </row>
    <row r="32" spans="1:10" x14ac:dyDescent="0.2">
      <c r="A32" s="1" t="s">
        <v>167</v>
      </c>
    </row>
    <row r="33" spans="1:1" x14ac:dyDescent="0.2">
      <c r="A33" s="1" t="s">
        <v>168</v>
      </c>
    </row>
  </sheetData>
  <mergeCells count="2">
    <mergeCell ref="D16:F16"/>
    <mergeCell ref="H16:J16"/>
  </mergeCells>
  <phoneticPr fontId="5" type="noConversion"/>
  <printOptions gridLines="1"/>
  <pageMargins left="0.45" right="0.45" top="0.5" bottom="0.5" header="0.05" footer="0.05"/>
  <pageSetup scale="93" orientation="portrait" horizontalDpi="300" verticalDpi="30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S22" sqref="S22"/>
    </sheetView>
  </sheetViews>
  <sheetFormatPr defaultColWidth="8.85546875" defaultRowHeight="12.75" x14ac:dyDescent="0.2"/>
  <cols>
    <col min="1" max="1" width="20.85546875" style="1" customWidth="1"/>
    <col min="2" max="2" width="8.85546875" style="1"/>
    <col min="3" max="3" width="12.42578125" style="1" customWidth="1"/>
    <col min="4" max="9" width="7.85546875" style="1" customWidth="1"/>
    <col min="10" max="10" width="8.85546875" style="1" customWidth="1"/>
    <col min="11" max="16384" width="8.85546875" style="1"/>
  </cols>
  <sheetData>
    <row r="1" spans="1:10" x14ac:dyDescent="0.2">
      <c r="A1" s="11">
        <v>42470</v>
      </c>
    </row>
    <row r="2" spans="1:10" x14ac:dyDescent="0.2">
      <c r="A2" s="2" t="s">
        <v>159</v>
      </c>
    </row>
    <row r="3" spans="1:10" x14ac:dyDescent="0.2">
      <c r="A3" s="2" t="s">
        <v>29</v>
      </c>
    </row>
    <row r="4" spans="1:10" x14ac:dyDescent="0.2">
      <c r="A4" s="2"/>
    </row>
    <row r="6" spans="1:10" x14ac:dyDescent="0.2">
      <c r="A6" s="2"/>
      <c r="D6" s="19" t="s">
        <v>11</v>
      </c>
      <c r="E6" s="19"/>
      <c r="F6" s="19"/>
      <c r="H6" s="19" t="s">
        <v>12</v>
      </c>
      <c r="I6" s="19"/>
      <c r="J6" s="19"/>
    </row>
    <row r="7" spans="1:10" x14ac:dyDescent="0.2">
      <c r="D7" s="12" t="s">
        <v>18</v>
      </c>
      <c r="E7" s="12" t="s">
        <v>19</v>
      </c>
      <c r="F7" s="12" t="s">
        <v>20</v>
      </c>
      <c r="H7" s="12" t="s">
        <v>18</v>
      </c>
      <c r="I7" s="12" t="s">
        <v>19</v>
      </c>
      <c r="J7" s="12" t="s">
        <v>20</v>
      </c>
    </row>
    <row r="8" spans="1:10" x14ac:dyDescent="0.2">
      <c r="A8" s="14" t="s">
        <v>13</v>
      </c>
    </row>
    <row r="9" spans="1:10" x14ac:dyDescent="0.2">
      <c r="A9" s="1" t="s">
        <v>30</v>
      </c>
      <c r="D9" s="7">
        <v>1982</v>
      </c>
      <c r="E9" s="7">
        <v>1711</v>
      </c>
      <c r="F9" s="7">
        <f>SUM(D9:E9)</f>
        <v>3693</v>
      </c>
      <c r="H9" s="1">
        <v>116</v>
      </c>
      <c r="I9" s="1">
        <v>250</v>
      </c>
      <c r="J9" s="1">
        <f>SUM(H9:I9)</f>
        <v>366</v>
      </c>
    </row>
    <row r="10" spans="1:10" x14ac:dyDescent="0.2">
      <c r="A10" s="1" t="s">
        <v>31</v>
      </c>
      <c r="D10" s="1">
        <v>0</v>
      </c>
      <c r="E10" s="1">
        <v>62</v>
      </c>
      <c r="F10" s="7">
        <f t="shared" ref="F10:F17" si="0">SUM(D10:E10)</f>
        <v>62</v>
      </c>
      <c r="H10" s="1">
        <v>0</v>
      </c>
      <c r="I10" s="1">
        <v>49</v>
      </c>
      <c r="J10" s="1">
        <f t="shared" ref="J10:J17" si="1">SUM(H10:I10)</f>
        <v>49</v>
      </c>
    </row>
    <row r="11" spans="1:10" x14ac:dyDescent="0.2">
      <c r="A11" s="1" t="s">
        <v>32</v>
      </c>
      <c r="D11" s="1">
        <v>16</v>
      </c>
      <c r="E11" s="1">
        <v>46</v>
      </c>
      <c r="F11" s="7">
        <f t="shared" si="0"/>
        <v>62</v>
      </c>
      <c r="H11" s="1">
        <v>0</v>
      </c>
      <c r="I11" s="1">
        <v>2</v>
      </c>
      <c r="J11" s="1">
        <f t="shared" si="1"/>
        <v>2</v>
      </c>
    </row>
    <row r="12" spans="1:10" x14ac:dyDescent="0.2">
      <c r="A12" s="1" t="s">
        <v>33</v>
      </c>
      <c r="D12" s="1">
        <v>607</v>
      </c>
      <c r="E12" s="1">
        <v>186</v>
      </c>
      <c r="F12" s="7">
        <f t="shared" si="0"/>
        <v>793</v>
      </c>
      <c r="H12" s="1">
        <v>4</v>
      </c>
      <c r="I12" s="1">
        <v>1</v>
      </c>
      <c r="J12" s="1">
        <f t="shared" si="1"/>
        <v>5</v>
      </c>
    </row>
    <row r="13" spans="1:10" x14ac:dyDescent="0.2">
      <c r="A13" s="1" t="s">
        <v>34</v>
      </c>
      <c r="D13" s="1">
        <v>80</v>
      </c>
      <c r="E13" s="1">
        <v>0</v>
      </c>
      <c r="F13" s="7">
        <f t="shared" si="0"/>
        <v>80</v>
      </c>
      <c r="H13" s="1">
        <v>3</v>
      </c>
      <c r="I13" s="1">
        <v>0</v>
      </c>
      <c r="J13" s="1">
        <f t="shared" si="1"/>
        <v>3</v>
      </c>
    </row>
    <row r="14" spans="1:10" x14ac:dyDescent="0.2">
      <c r="A14" s="1" t="s">
        <v>35</v>
      </c>
      <c r="D14" s="7">
        <v>4670</v>
      </c>
      <c r="E14" s="7">
        <v>4840</v>
      </c>
      <c r="F14" s="7">
        <f t="shared" si="0"/>
        <v>9510</v>
      </c>
      <c r="H14" s="1">
        <v>968</v>
      </c>
      <c r="I14" s="7">
        <v>2018</v>
      </c>
      <c r="J14" s="1">
        <f t="shared" si="1"/>
        <v>2986</v>
      </c>
    </row>
    <row r="15" spans="1:10" x14ac:dyDescent="0.2">
      <c r="A15" s="1" t="s">
        <v>36</v>
      </c>
      <c r="D15" s="7">
        <v>1421</v>
      </c>
      <c r="E15" s="7">
        <v>1616</v>
      </c>
      <c r="F15" s="7">
        <f t="shared" si="0"/>
        <v>3037</v>
      </c>
      <c r="H15" s="1">
        <v>303</v>
      </c>
      <c r="I15" s="1">
        <v>590</v>
      </c>
      <c r="J15" s="1">
        <f t="shared" si="1"/>
        <v>893</v>
      </c>
    </row>
    <row r="16" spans="1:10" x14ac:dyDescent="0.2">
      <c r="A16" s="1" t="s">
        <v>37</v>
      </c>
      <c r="D16" s="7">
        <v>1161</v>
      </c>
      <c r="E16" s="1">
        <v>914</v>
      </c>
      <c r="F16" s="7">
        <f t="shared" si="0"/>
        <v>2075</v>
      </c>
      <c r="H16" s="1">
        <v>3</v>
      </c>
      <c r="I16" s="1">
        <v>10</v>
      </c>
      <c r="J16" s="1">
        <f t="shared" si="1"/>
        <v>13</v>
      </c>
    </row>
    <row r="17" spans="1:10" x14ac:dyDescent="0.2">
      <c r="A17" s="8" t="s">
        <v>38</v>
      </c>
      <c r="B17" s="8"/>
      <c r="C17" s="8"/>
      <c r="D17" s="8">
        <v>432</v>
      </c>
      <c r="E17" s="8">
        <v>518</v>
      </c>
      <c r="F17" s="9">
        <f t="shared" si="0"/>
        <v>950</v>
      </c>
      <c r="G17" s="8"/>
      <c r="H17" s="8">
        <v>3</v>
      </c>
      <c r="I17" s="8">
        <v>15</v>
      </c>
      <c r="J17" s="8">
        <f t="shared" si="1"/>
        <v>18</v>
      </c>
    </row>
    <row r="18" spans="1:10" x14ac:dyDescent="0.2">
      <c r="A18" s="2" t="s">
        <v>24</v>
      </c>
      <c r="D18" s="10">
        <f>SUM(D9:D17)</f>
        <v>10369</v>
      </c>
      <c r="E18" s="10">
        <f t="shared" ref="E18:F18" si="2">SUM(E9:E17)</f>
        <v>9893</v>
      </c>
      <c r="F18" s="10">
        <f t="shared" si="2"/>
        <v>20262</v>
      </c>
      <c r="G18" s="2"/>
      <c r="H18" s="2">
        <f>SUM(H9:H17)</f>
        <v>1400</v>
      </c>
      <c r="I18" s="2">
        <f t="shared" ref="I18:J18" si="3">SUM(I9:I17)</f>
        <v>2935</v>
      </c>
      <c r="J18" s="2">
        <f t="shared" si="3"/>
        <v>4335</v>
      </c>
    </row>
    <row r="21" spans="1:10" x14ac:dyDescent="0.2">
      <c r="A21" s="2"/>
      <c r="D21" s="19" t="s">
        <v>11</v>
      </c>
      <c r="E21" s="19"/>
      <c r="F21" s="19"/>
      <c r="H21" s="19" t="s">
        <v>12</v>
      </c>
      <c r="I21" s="19"/>
      <c r="J21" s="19"/>
    </row>
    <row r="22" spans="1:10" x14ac:dyDescent="0.2">
      <c r="D22" s="12" t="s">
        <v>18</v>
      </c>
      <c r="E22" s="12" t="s">
        <v>19</v>
      </c>
      <c r="F22" s="12" t="s">
        <v>20</v>
      </c>
      <c r="H22" s="12" t="s">
        <v>18</v>
      </c>
      <c r="I22" s="12" t="s">
        <v>19</v>
      </c>
      <c r="J22" s="12" t="s">
        <v>20</v>
      </c>
    </row>
    <row r="23" spans="1:10" x14ac:dyDescent="0.2">
      <c r="A23" s="14" t="s">
        <v>21</v>
      </c>
    </row>
    <row r="24" spans="1:10" x14ac:dyDescent="0.2">
      <c r="A24" s="1" t="s">
        <v>39</v>
      </c>
      <c r="D24" s="1">
        <v>739</v>
      </c>
      <c r="E24" s="7">
        <v>1164</v>
      </c>
      <c r="F24" s="1">
        <f>SUM(D24:E24)</f>
        <v>1903</v>
      </c>
      <c r="H24" s="1">
        <v>185</v>
      </c>
      <c r="I24" s="1">
        <v>792</v>
      </c>
      <c r="J24" s="1">
        <f>SUM(H24:I24)</f>
        <v>977</v>
      </c>
    </row>
    <row r="25" spans="1:10" x14ac:dyDescent="0.2">
      <c r="A25" s="8" t="s">
        <v>40</v>
      </c>
      <c r="B25" s="8"/>
      <c r="C25" s="8"/>
      <c r="D25" s="8">
        <v>14</v>
      </c>
      <c r="E25" s="8">
        <v>1</v>
      </c>
      <c r="F25" s="8">
        <f>SUM(D25:E25)</f>
        <v>15</v>
      </c>
      <c r="G25" s="8"/>
      <c r="H25" s="8">
        <v>0</v>
      </c>
      <c r="I25" s="8">
        <v>0</v>
      </c>
      <c r="J25" s="8">
        <f>SUM(H25:I25)</f>
        <v>0</v>
      </c>
    </row>
    <row r="26" spans="1:10" x14ac:dyDescent="0.2">
      <c r="A26" s="2" t="s">
        <v>24</v>
      </c>
      <c r="D26" s="2">
        <f>SUM(D24:D25)</f>
        <v>753</v>
      </c>
      <c r="E26" s="2">
        <f t="shared" ref="E26:F26" si="4">SUM(E24:E25)</f>
        <v>1165</v>
      </c>
      <c r="F26" s="2">
        <f t="shared" si="4"/>
        <v>1918</v>
      </c>
      <c r="G26" s="2"/>
      <c r="H26" s="2">
        <f>SUM(H24:H25)</f>
        <v>185</v>
      </c>
      <c r="I26" s="2">
        <f t="shared" ref="I26:J26" si="5">SUM(I24:I25)</f>
        <v>792</v>
      </c>
      <c r="J26" s="2">
        <f t="shared" si="5"/>
        <v>977</v>
      </c>
    </row>
    <row r="29" spans="1:10" x14ac:dyDescent="0.2">
      <c r="D29" s="19" t="s">
        <v>11</v>
      </c>
      <c r="E29" s="19"/>
      <c r="F29" s="19"/>
      <c r="H29" s="19" t="s">
        <v>12</v>
      </c>
      <c r="I29" s="19"/>
      <c r="J29" s="19"/>
    </row>
    <row r="30" spans="1:10" x14ac:dyDescent="0.2">
      <c r="D30" s="12" t="s">
        <v>18</v>
      </c>
      <c r="E30" s="12" t="s">
        <v>19</v>
      </c>
      <c r="F30" s="12" t="s">
        <v>20</v>
      </c>
      <c r="H30" s="12" t="s">
        <v>18</v>
      </c>
      <c r="I30" s="12" t="s">
        <v>19</v>
      </c>
      <c r="J30" s="12" t="s">
        <v>20</v>
      </c>
    </row>
    <row r="31" spans="1:10" x14ac:dyDescent="0.2">
      <c r="A31" s="14" t="s">
        <v>22</v>
      </c>
    </row>
    <row r="32" spans="1:10" x14ac:dyDescent="0.2">
      <c r="A32" s="1" t="s">
        <v>41</v>
      </c>
      <c r="D32" s="1">
        <v>104</v>
      </c>
      <c r="E32" s="1">
        <v>109</v>
      </c>
      <c r="F32" s="1">
        <f>SUM(D32:E32)</f>
        <v>213</v>
      </c>
      <c r="H32" s="1">
        <v>10</v>
      </c>
      <c r="I32" s="1">
        <v>11</v>
      </c>
      <c r="J32" s="1">
        <f>SUM(H32:I32)</f>
        <v>21</v>
      </c>
    </row>
    <row r="33" spans="1:10" x14ac:dyDescent="0.2">
      <c r="A33" s="1" t="s">
        <v>42</v>
      </c>
      <c r="D33" s="1">
        <v>49</v>
      </c>
      <c r="E33" s="1">
        <v>22</v>
      </c>
      <c r="F33" s="1">
        <f t="shared" ref="F33:F48" si="6">SUM(D33:E33)</f>
        <v>71</v>
      </c>
      <c r="H33" s="1">
        <v>0</v>
      </c>
      <c r="I33" s="1">
        <v>0</v>
      </c>
      <c r="J33" s="1">
        <f t="shared" ref="J33:J48" si="7">SUM(H33:I33)</f>
        <v>0</v>
      </c>
    </row>
    <row r="34" spans="1:10" x14ac:dyDescent="0.2">
      <c r="A34" s="1" t="s">
        <v>43</v>
      </c>
      <c r="D34" s="1">
        <v>171</v>
      </c>
      <c r="E34" s="1">
        <v>63</v>
      </c>
      <c r="F34" s="1">
        <f t="shared" si="6"/>
        <v>234</v>
      </c>
      <c r="H34" s="1">
        <v>9</v>
      </c>
      <c r="I34" s="1">
        <v>10</v>
      </c>
      <c r="J34" s="1">
        <f t="shared" si="7"/>
        <v>19</v>
      </c>
    </row>
    <row r="35" spans="1:10" x14ac:dyDescent="0.2">
      <c r="A35" s="1" t="s">
        <v>44</v>
      </c>
      <c r="D35" s="1">
        <v>17</v>
      </c>
      <c r="E35" s="1">
        <v>8</v>
      </c>
      <c r="F35" s="1">
        <f t="shared" si="6"/>
        <v>25</v>
      </c>
      <c r="H35" s="1">
        <v>1</v>
      </c>
      <c r="I35" s="1">
        <v>0</v>
      </c>
      <c r="J35" s="1">
        <f t="shared" si="7"/>
        <v>1</v>
      </c>
    </row>
    <row r="36" spans="1:10" x14ac:dyDescent="0.2">
      <c r="A36" s="1" t="s">
        <v>45</v>
      </c>
      <c r="D36" s="1">
        <v>96</v>
      </c>
      <c r="E36" s="1">
        <v>89</v>
      </c>
      <c r="F36" s="1">
        <f t="shared" si="6"/>
        <v>185</v>
      </c>
      <c r="H36" s="1">
        <v>3</v>
      </c>
      <c r="I36" s="1">
        <v>20</v>
      </c>
      <c r="J36" s="1">
        <f t="shared" si="7"/>
        <v>23</v>
      </c>
    </row>
    <row r="37" spans="1:10" x14ac:dyDescent="0.2">
      <c r="A37" s="1" t="s">
        <v>46</v>
      </c>
      <c r="D37" s="1">
        <v>5</v>
      </c>
      <c r="E37" s="1">
        <v>3</v>
      </c>
      <c r="F37" s="1">
        <f t="shared" si="6"/>
        <v>8</v>
      </c>
      <c r="H37" s="1">
        <v>0</v>
      </c>
      <c r="I37" s="1">
        <v>0</v>
      </c>
      <c r="J37" s="1">
        <f t="shared" si="7"/>
        <v>0</v>
      </c>
    </row>
    <row r="38" spans="1:10" x14ac:dyDescent="0.2">
      <c r="A38" s="1" t="s">
        <v>47</v>
      </c>
      <c r="D38" s="1">
        <v>21</v>
      </c>
      <c r="E38" s="1">
        <v>125</v>
      </c>
      <c r="F38" s="1">
        <f t="shared" si="6"/>
        <v>146</v>
      </c>
      <c r="H38" s="1">
        <v>4</v>
      </c>
      <c r="I38" s="1">
        <v>51</v>
      </c>
      <c r="J38" s="1">
        <f t="shared" si="7"/>
        <v>55</v>
      </c>
    </row>
    <row r="39" spans="1:10" x14ac:dyDescent="0.2">
      <c r="A39" s="1" t="s">
        <v>48</v>
      </c>
      <c r="D39" s="1">
        <v>422</v>
      </c>
      <c r="E39" s="1">
        <v>590</v>
      </c>
      <c r="F39" s="1">
        <f t="shared" si="6"/>
        <v>1012</v>
      </c>
      <c r="H39" s="1">
        <v>18</v>
      </c>
      <c r="I39" s="1">
        <v>25</v>
      </c>
      <c r="J39" s="1">
        <f t="shared" si="7"/>
        <v>43</v>
      </c>
    </row>
    <row r="40" spans="1:10" x14ac:dyDescent="0.2">
      <c r="A40" s="1" t="s">
        <v>49</v>
      </c>
      <c r="D40" s="1">
        <v>61</v>
      </c>
      <c r="E40" s="1">
        <v>0</v>
      </c>
      <c r="F40" s="1">
        <f t="shared" si="6"/>
        <v>61</v>
      </c>
      <c r="H40" s="1">
        <v>0</v>
      </c>
      <c r="I40" s="1">
        <v>0</v>
      </c>
      <c r="J40" s="1">
        <f t="shared" si="7"/>
        <v>0</v>
      </c>
    </row>
    <row r="41" spans="1:10" x14ac:dyDescent="0.2">
      <c r="A41" s="1" t="s">
        <v>50</v>
      </c>
      <c r="D41" s="1">
        <v>29</v>
      </c>
      <c r="E41" s="1">
        <v>43</v>
      </c>
      <c r="F41" s="1">
        <f t="shared" si="6"/>
        <v>72</v>
      </c>
      <c r="H41" s="1">
        <v>3</v>
      </c>
      <c r="I41" s="1">
        <v>27</v>
      </c>
      <c r="J41" s="1">
        <f t="shared" si="7"/>
        <v>30</v>
      </c>
    </row>
    <row r="42" spans="1:10" x14ac:dyDescent="0.2">
      <c r="A42" s="1" t="s">
        <v>51</v>
      </c>
      <c r="D42" s="1">
        <v>501</v>
      </c>
      <c r="E42" s="1">
        <v>193</v>
      </c>
      <c r="F42" s="1">
        <f t="shared" si="6"/>
        <v>694</v>
      </c>
      <c r="H42" s="1">
        <v>0</v>
      </c>
      <c r="I42" s="1">
        <v>0</v>
      </c>
      <c r="J42" s="1">
        <f t="shared" si="7"/>
        <v>0</v>
      </c>
    </row>
    <row r="43" spans="1:10" x14ac:dyDescent="0.2">
      <c r="A43" s="1" t="s">
        <v>52</v>
      </c>
      <c r="D43" s="1">
        <v>728</v>
      </c>
      <c r="E43" s="1">
        <v>932</v>
      </c>
      <c r="F43" s="1">
        <f t="shared" si="6"/>
        <v>1660</v>
      </c>
      <c r="H43" s="1">
        <v>18</v>
      </c>
      <c r="I43" s="1">
        <v>140</v>
      </c>
      <c r="J43" s="1">
        <f t="shared" si="7"/>
        <v>158</v>
      </c>
    </row>
    <row r="44" spans="1:10" x14ac:dyDescent="0.2">
      <c r="A44" s="1" t="s">
        <v>53</v>
      </c>
      <c r="D44" s="1">
        <v>154</v>
      </c>
      <c r="E44" s="1">
        <v>211</v>
      </c>
      <c r="F44" s="1">
        <f t="shared" si="6"/>
        <v>365</v>
      </c>
      <c r="H44" s="1">
        <v>1</v>
      </c>
      <c r="I44" s="1">
        <v>4</v>
      </c>
      <c r="J44" s="1">
        <f t="shared" si="7"/>
        <v>5</v>
      </c>
    </row>
    <row r="45" spans="1:10" x14ac:dyDescent="0.2">
      <c r="A45" s="1" t="s">
        <v>54</v>
      </c>
      <c r="D45" s="7">
        <v>1794</v>
      </c>
      <c r="E45" s="7">
        <v>2271</v>
      </c>
      <c r="F45" s="1">
        <f t="shared" si="6"/>
        <v>4065</v>
      </c>
      <c r="H45" s="1">
        <v>174</v>
      </c>
      <c r="I45" s="1">
        <v>293</v>
      </c>
      <c r="J45" s="1">
        <f t="shared" si="7"/>
        <v>467</v>
      </c>
    </row>
    <row r="46" spans="1:10" x14ac:dyDescent="0.2">
      <c r="A46" s="1" t="s">
        <v>55</v>
      </c>
      <c r="D46" s="1">
        <v>897</v>
      </c>
      <c r="E46" s="1">
        <v>187</v>
      </c>
      <c r="F46" s="1">
        <f t="shared" si="6"/>
        <v>1084</v>
      </c>
      <c r="H46" s="1">
        <v>341</v>
      </c>
      <c r="I46" s="1">
        <v>39</v>
      </c>
      <c r="J46" s="1">
        <f t="shared" si="7"/>
        <v>380</v>
      </c>
    </row>
    <row r="47" spans="1:10" x14ac:dyDescent="0.2">
      <c r="A47" s="1" t="s">
        <v>56</v>
      </c>
      <c r="D47" s="7">
        <v>3468</v>
      </c>
      <c r="E47" s="7">
        <v>2491</v>
      </c>
      <c r="F47" s="1">
        <f t="shared" si="6"/>
        <v>5959</v>
      </c>
      <c r="H47" s="7">
        <v>1043</v>
      </c>
      <c r="I47" s="7">
        <v>1121</v>
      </c>
      <c r="J47" s="1">
        <f t="shared" si="7"/>
        <v>2164</v>
      </c>
    </row>
    <row r="48" spans="1:10" x14ac:dyDescent="0.2">
      <c r="A48" s="8" t="s">
        <v>57</v>
      </c>
      <c r="B48" s="8"/>
      <c r="C48" s="8"/>
      <c r="D48" s="8">
        <v>134</v>
      </c>
      <c r="E48" s="8">
        <v>251</v>
      </c>
      <c r="F48" s="8">
        <f t="shared" si="6"/>
        <v>385</v>
      </c>
      <c r="G48" s="8"/>
      <c r="H48" s="8">
        <v>33</v>
      </c>
      <c r="I48" s="8">
        <v>109</v>
      </c>
      <c r="J48" s="8">
        <f t="shared" si="7"/>
        <v>142</v>
      </c>
    </row>
    <row r="49" spans="1:10" x14ac:dyDescent="0.2">
      <c r="A49" s="2" t="s">
        <v>24</v>
      </c>
      <c r="D49" s="2">
        <f>SUM(D32:D48)</f>
        <v>8651</v>
      </c>
      <c r="E49" s="2">
        <f t="shared" ref="E49:F49" si="8">SUM(E32:E48)</f>
        <v>7588</v>
      </c>
      <c r="F49" s="2">
        <f t="shared" si="8"/>
        <v>16239</v>
      </c>
      <c r="G49" s="2"/>
      <c r="H49" s="2">
        <f>SUM(H32:H48)</f>
        <v>1658</v>
      </c>
      <c r="I49" s="2">
        <f t="shared" ref="I49:J49" si="9">SUM(I32:I48)</f>
        <v>1850</v>
      </c>
      <c r="J49" s="2">
        <f t="shared" si="9"/>
        <v>3508</v>
      </c>
    </row>
  </sheetData>
  <mergeCells count="6">
    <mergeCell ref="D6:F6"/>
    <mergeCell ref="H6:J6"/>
    <mergeCell ref="D21:F21"/>
    <mergeCell ref="H21:J21"/>
    <mergeCell ref="D29:F29"/>
    <mergeCell ref="H29:J29"/>
  </mergeCells>
  <phoneticPr fontId="5" type="noConversion"/>
  <printOptions gridLines="1"/>
  <pageMargins left="0.45" right="0.45" top="0.5" bottom="0.5" header="0.05" footer="0.05"/>
  <pageSetup scale="92" orientation="portrait" horizontalDpi="300" verticalDpi="300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A2" sqref="A2"/>
    </sheetView>
  </sheetViews>
  <sheetFormatPr defaultColWidth="8.85546875" defaultRowHeight="12.75" x14ac:dyDescent="0.2"/>
  <cols>
    <col min="1" max="1" width="20.85546875" style="1" customWidth="1"/>
    <col min="2" max="2" width="8.85546875" style="1" customWidth="1"/>
    <col min="3" max="3" width="12.42578125" style="1" customWidth="1"/>
    <col min="4" max="9" width="7.85546875" style="1" customWidth="1"/>
    <col min="10" max="16384" width="8.85546875" style="1"/>
  </cols>
  <sheetData>
    <row r="1" spans="1:10" x14ac:dyDescent="0.2">
      <c r="A1" s="11">
        <v>42470</v>
      </c>
    </row>
    <row r="2" spans="1:10" x14ac:dyDescent="0.2">
      <c r="A2" s="1" t="s">
        <v>160</v>
      </c>
    </row>
    <row r="3" spans="1:10" x14ac:dyDescent="0.2">
      <c r="A3" s="2" t="s">
        <v>29</v>
      </c>
    </row>
    <row r="6" spans="1:10" x14ac:dyDescent="0.2">
      <c r="D6" s="19" t="s">
        <v>11</v>
      </c>
      <c r="E6" s="19"/>
      <c r="F6" s="19"/>
      <c r="H6" s="19" t="s">
        <v>12</v>
      </c>
      <c r="I6" s="19"/>
      <c r="J6" s="19"/>
    </row>
    <row r="7" spans="1:10" x14ac:dyDescent="0.2">
      <c r="D7" s="12" t="s">
        <v>18</v>
      </c>
      <c r="E7" s="12" t="s">
        <v>19</v>
      </c>
      <c r="F7" s="12" t="s">
        <v>20</v>
      </c>
      <c r="H7" s="12" t="s">
        <v>18</v>
      </c>
      <c r="I7" s="12" t="s">
        <v>19</v>
      </c>
      <c r="J7" s="12" t="s">
        <v>20</v>
      </c>
    </row>
    <row r="8" spans="1:10" x14ac:dyDescent="0.2">
      <c r="A8" s="14" t="s">
        <v>23</v>
      </c>
    </row>
    <row r="9" spans="1:10" x14ac:dyDescent="0.2">
      <c r="A9" s="1" t="s">
        <v>58</v>
      </c>
      <c r="D9" s="1">
        <v>310</v>
      </c>
      <c r="E9" s="1">
        <v>10</v>
      </c>
      <c r="F9" s="1">
        <f>SUM(D9:E9)</f>
        <v>320</v>
      </c>
      <c r="H9" s="1">
        <v>1</v>
      </c>
      <c r="I9" s="1">
        <v>0</v>
      </c>
      <c r="J9" s="1">
        <f>SUM(H9:I9)</f>
        <v>1</v>
      </c>
    </row>
    <row r="10" spans="1:10" x14ac:dyDescent="0.2">
      <c r="A10" s="1" t="s">
        <v>59</v>
      </c>
      <c r="D10" s="1">
        <v>447</v>
      </c>
      <c r="E10" s="1">
        <v>0</v>
      </c>
      <c r="F10" s="1">
        <f t="shared" ref="F10:F48" si="0">SUM(D10:E10)</f>
        <v>447</v>
      </c>
      <c r="H10" s="1">
        <v>1</v>
      </c>
      <c r="I10" s="1">
        <v>0</v>
      </c>
      <c r="J10" s="1">
        <f t="shared" ref="J10:J48" si="1">SUM(H10:I10)</f>
        <v>1</v>
      </c>
    </row>
    <row r="11" spans="1:10" x14ac:dyDescent="0.2">
      <c r="A11" s="1" t="s">
        <v>60</v>
      </c>
      <c r="D11" s="1">
        <v>118</v>
      </c>
      <c r="E11" s="1">
        <v>2</v>
      </c>
      <c r="F11" s="1">
        <f t="shared" si="0"/>
        <v>120</v>
      </c>
      <c r="H11" s="1">
        <v>0</v>
      </c>
      <c r="I11" s="1">
        <v>0</v>
      </c>
      <c r="J11" s="1">
        <f t="shared" si="1"/>
        <v>0</v>
      </c>
    </row>
    <row r="12" spans="1:10" x14ac:dyDescent="0.2">
      <c r="A12" s="1" t="s">
        <v>61</v>
      </c>
      <c r="D12" s="1">
        <v>172</v>
      </c>
      <c r="E12" s="1">
        <v>44</v>
      </c>
      <c r="F12" s="1">
        <f t="shared" si="0"/>
        <v>216</v>
      </c>
      <c r="H12" s="1">
        <v>0</v>
      </c>
      <c r="I12" s="1">
        <v>0</v>
      </c>
      <c r="J12" s="1">
        <f t="shared" si="1"/>
        <v>0</v>
      </c>
    </row>
    <row r="13" spans="1:10" x14ac:dyDescent="0.2">
      <c r="A13" s="1" t="s">
        <v>62</v>
      </c>
      <c r="D13" s="1">
        <v>317</v>
      </c>
      <c r="E13" s="1">
        <v>174</v>
      </c>
      <c r="F13" s="1">
        <f t="shared" si="0"/>
        <v>491</v>
      </c>
      <c r="H13" s="1">
        <v>7</v>
      </c>
      <c r="I13" s="1">
        <v>3</v>
      </c>
      <c r="J13" s="1">
        <f t="shared" si="1"/>
        <v>10</v>
      </c>
    </row>
    <row r="14" spans="1:10" x14ac:dyDescent="0.2">
      <c r="A14" s="1" t="s">
        <v>63</v>
      </c>
      <c r="D14" s="1">
        <v>22</v>
      </c>
      <c r="E14" s="1">
        <v>2</v>
      </c>
      <c r="F14" s="1">
        <f t="shared" si="0"/>
        <v>24</v>
      </c>
      <c r="H14" s="1">
        <v>0</v>
      </c>
      <c r="I14" s="1">
        <v>0</v>
      </c>
      <c r="J14" s="1">
        <f t="shared" si="1"/>
        <v>0</v>
      </c>
    </row>
    <row r="15" spans="1:10" x14ac:dyDescent="0.2">
      <c r="A15" s="1" t="s">
        <v>64</v>
      </c>
      <c r="D15" s="1">
        <v>0</v>
      </c>
      <c r="E15" s="1">
        <v>234</v>
      </c>
      <c r="F15" s="1">
        <f t="shared" si="0"/>
        <v>234</v>
      </c>
      <c r="H15" s="1">
        <v>0</v>
      </c>
      <c r="I15" s="1">
        <v>13</v>
      </c>
      <c r="J15" s="1">
        <f t="shared" si="1"/>
        <v>13</v>
      </c>
    </row>
    <row r="16" spans="1:10" x14ac:dyDescent="0.2">
      <c r="A16" s="1" t="s">
        <v>65</v>
      </c>
      <c r="D16" s="1">
        <v>0</v>
      </c>
      <c r="E16" s="1">
        <v>0</v>
      </c>
      <c r="F16" s="1">
        <f t="shared" si="0"/>
        <v>0</v>
      </c>
      <c r="H16" s="1">
        <v>0</v>
      </c>
      <c r="I16" s="1">
        <v>0</v>
      </c>
      <c r="J16" s="1">
        <f t="shared" si="1"/>
        <v>0</v>
      </c>
    </row>
    <row r="17" spans="1:10" x14ac:dyDescent="0.2">
      <c r="A17" s="1" t="s">
        <v>66</v>
      </c>
      <c r="D17" s="1">
        <v>431</v>
      </c>
      <c r="E17" s="1">
        <v>0</v>
      </c>
      <c r="F17" s="1">
        <f t="shared" si="0"/>
        <v>431</v>
      </c>
      <c r="H17" s="1">
        <v>2</v>
      </c>
      <c r="I17" s="1">
        <v>0</v>
      </c>
      <c r="J17" s="1">
        <f t="shared" si="1"/>
        <v>2</v>
      </c>
    </row>
    <row r="18" spans="1:10" x14ac:dyDescent="0.2">
      <c r="A18" s="1" t="s">
        <v>67</v>
      </c>
      <c r="D18" s="1">
        <v>131</v>
      </c>
      <c r="E18" s="1">
        <v>0</v>
      </c>
      <c r="F18" s="1">
        <f t="shared" si="0"/>
        <v>131</v>
      </c>
      <c r="H18" s="1">
        <v>9</v>
      </c>
      <c r="I18" s="1">
        <v>0</v>
      </c>
      <c r="J18" s="1">
        <f t="shared" si="1"/>
        <v>9</v>
      </c>
    </row>
    <row r="19" spans="1:10" x14ac:dyDescent="0.2">
      <c r="A19" s="1" t="s">
        <v>68</v>
      </c>
      <c r="D19" s="1">
        <v>37</v>
      </c>
      <c r="E19" s="1">
        <v>0</v>
      </c>
      <c r="F19" s="1">
        <f t="shared" si="0"/>
        <v>37</v>
      </c>
      <c r="H19" s="1">
        <v>0</v>
      </c>
      <c r="I19" s="1">
        <v>0</v>
      </c>
      <c r="J19" s="1">
        <f t="shared" si="1"/>
        <v>0</v>
      </c>
    </row>
    <row r="20" spans="1:10" x14ac:dyDescent="0.2">
      <c r="A20" s="1" t="s">
        <v>69</v>
      </c>
      <c r="D20" s="1">
        <v>11</v>
      </c>
      <c r="E20" s="1">
        <v>0</v>
      </c>
      <c r="F20" s="1">
        <f t="shared" si="0"/>
        <v>11</v>
      </c>
      <c r="H20" s="1">
        <v>0</v>
      </c>
      <c r="I20" s="1">
        <v>0</v>
      </c>
      <c r="J20" s="1">
        <f t="shared" si="1"/>
        <v>0</v>
      </c>
    </row>
    <row r="21" spans="1:10" x14ac:dyDescent="0.2">
      <c r="A21" s="1" t="s">
        <v>70</v>
      </c>
      <c r="D21" s="1">
        <v>8</v>
      </c>
      <c r="E21" s="1">
        <v>0</v>
      </c>
      <c r="F21" s="1">
        <f t="shared" si="0"/>
        <v>8</v>
      </c>
      <c r="H21" s="1">
        <v>2</v>
      </c>
      <c r="I21" s="1">
        <v>0</v>
      </c>
      <c r="J21" s="1">
        <f t="shared" si="1"/>
        <v>2</v>
      </c>
    </row>
    <row r="22" spans="1:10" x14ac:dyDescent="0.2">
      <c r="A22" s="1" t="s">
        <v>71</v>
      </c>
      <c r="D22" s="1">
        <v>5</v>
      </c>
      <c r="E22" s="1">
        <v>1</v>
      </c>
      <c r="F22" s="1">
        <f t="shared" si="0"/>
        <v>6</v>
      </c>
      <c r="H22" s="1">
        <v>0</v>
      </c>
      <c r="I22" s="1">
        <v>0</v>
      </c>
      <c r="J22" s="1">
        <f t="shared" si="1"/>
        <v>0</v>
      </c>
    </row>
    <row r="23" spans="1:10" x14ac:dyDescent="0.2">
      <c r="A23" s="1" t="s">
        <v>72</v>
      </c>
      <c r="D23" s="1">
        <v>37</v>
      </c>
      <c r="E23" s="1">
        <v>81</v>
      </c>
      <c r="F23" s="1">
        <f t="shared" si="0"/>
        <v>118</v>
      </c>
      <c r="H23" s="1">
        <v>1</v>
      </c>
      <c r="I23" s="1">
        <v>0</v>
      </c>
      <c r="J23" s="1">
        <f t="shared" si="1"/>
        <v>1</v>
      </c>
    </row>
    <row r="24" spans="1:10" x14ac:dyDescent="0.2">
      <c r="A24" s="1" t="s">
        <v>73</v>
      </c>
      <c r="D24" s="1">
        <v>112</v>
      </c>
      <c r="E24" s="1">
        <v>0</v>
      </c>
      <c r="F24" s="1">
        <f t="shared" si="0"/>
        <v>112</v>
      </c>
      <c r="H24" s="1">
        <v>0</v>
      </c>
      <c r="I24" s="1">
        <v>0</v>
      </c>
      <c r="J24" s="1">
        <f t="shared" si="1"/>
        <v>0</v>
      </c>
    </row>
    <row r="25" spans="1:10" x14ac:dyDescent="0.2">
      <c r="A25" s="1" t="s">
        <v>74</v>
      </c>
      <c r="D25" s="1">
        <v>243</v>
      </c>
      <c r="E25" s="1">
        <v>49</v>
      </c>
      <c r="F25" s="1">
        <f t="shared" si="0"/>
        <v>292</v>
      </c>
      <c r="H25" s="1">
        <v>0</v>
      </c>
      <c r="I25" s="1">
        <v>0</v>
      </c>
      <c r="J25" s="1">
        <f t="shared" si="1"/>
        <v>0</v>
      </c>
    </row>
    <row r="26" spans="1:10" x14ac:dyDescent="0.2">
      <c r="A26" s="1" t="s">
        <v>75</v>
      </c>
      <c r="D26" s="1">
        <v>0</v>
      </c>
      <c r="E26" s="1">
        <v>24</v>
      </c>
      <c r="F26" s="1">
        <f t="shared" si="0"/>
        <v>24</v>
      </c>
      <c r="H26" s="1">
        <v>0</v>
      </c>
      <c r="I26" s="1">
        <v>2</v>
      </c>
      <c r="J26" s="1">
        <f t="shared" si="1"/>
        <v>2</v>
      </c>
    </row>
    <row r="27" spans="1:10" x14ac:dyDescent="0.2">
      <c r="A27" s="1" t="s">
        <v>76</v>
      </c>
      <c r="D27" s="1">
        <v>1</v>
      </c>
      <c r="E27" s="1">
        <v>0</v>
      </c>
      <c r="F27" s="1">
        <f t="shared" si="0"/>
        <v>1</v>
      </c>
      <c r="H27" s="1">
        <v>0</v>
      </c>
      <c r="I27" s="1">
        <v>0</v>
      </c>
      <c r="J27" s="1">
        <f t="shared" si="1"/>
        <v>0</v>
      </c>
    </row>
    <row r="28" spans="1:10" x14ac:dyDescent="0.2">
      <c r="A28" s="1" t="s">
        <v>77</v>
      </c>
      <c r="D28" s="1">
        <v>0</v>
      </c>
      <c r="E28" s="1">
        <v>0</v>
      </c>
      <c r="F28" s="1">
        <f t="shared" si="0"/>
        <v>0</v>
      </c>
      <c r="H28" s="1">
        <v>0</v>
      </c>
      <c r="I28" s="1">
        <v>0</v>
      </c>
      <c r="J28" s="1">
        <f t="shared" si="1"/>
        <v>0</v>
      </c>
    </row>
    <row r="29" spans="1:10" x14ac:dyDescent="0.2">
      <c r="A29" s="1" t="s">
        <v>78</v>
      </c>
      <c r="D29" s="1">
        <v>0</v>
      </c>
      <c r="E29" s="1">
        <v>38</v>
      </c>
      <c r="F29" s="1">
        <f t="shared" si="0"/>
        <v>38</v>
      </c>
      <c r="H29" s="1">
        <v>0</v>
      </c>
      <c r="I29" s="1">
        <v>0</v>
      </c>
      <c r="J29" s="1">
        <f t="shared" si="1"/>
        <v>0</v>
      </c>
    </row>
    <row r="30" spans="1:10" x14ac:dyDescent="0.2">
      <c r="A30" s="1" t="s">
        <v>79</v>
      </c>
      <c r="D30" s="1">
        <v>1</v>
      </c>
      <c r="E30" s="1">
        <v>76</v>
      </c>
      <c r="F30" s="1">
        <f t="shared" si="0"/>
        <v>77</v>
      </c>
      <c r="H30" s="1">
        <v>0</v>
      </c>
      <c r="I30" s="1">
        <v>2</v>
      </c>
      <c r="J30" s="1">
        <f t="shared" si="1"/>
        <v>2</v>
      </c>
    </row>
    <row r="31" spans="1:10" x14ac:dyDescent="0.2">
      <c r="A31" s="1" t="s">
        <v>80</v>
      </c>
      <c r="D31" s="1">
        <v>0</v>
      </c>
      <c r="E31" s="1">
        <v>0</v>
      </c>
      <c r="F31" s="1">
        <f t="shared" si="0"/>
        <v>0</v>
      </c>
      <c r="H31" s="1">
        <v>0</v>
      </c>
      <c r="I31" s="1">
        <v>0</v>
      </c>
      <c r="J31" s="1">
        <f t="shared" si="1"/>
        <v>0</v>
      </c>
    </row>
    <row r="32" spans="1:10" x14ac:dyDescent="0.2">
      <c r="A32" s="1" t="s">
        <v>81</v>
      </c>
      <c r="D32" s="1">
        <v>4</v>
      </c>
      <c r="E32" s="1">
        <v>0</v>
      </c>
      <c r="F32" s="1">
        <f t="shared" si="0"/>
        <v>4</v>
      </c>
      <c r="H32" s="1">
        <v>0</v>
      </c>
      <c r="I32" s="1">
        <v>0</v>
      </c>
      <c r="J32" s="1">
        <f t="shared" si="1"/>
        <v>0</v>
      </c>
    </row>
    <row r="33" spans="1:10" x14ac:dyDescent="0.2">
      <c r="A33" s="1" t="s">
        <v>82</v>
      </c>
      <c r="D33" s="1">
        <v>3</v>
      </c>
      <c r="E33" s="1">
        <v>0</v>
      </c>
      <c r="F33" s="1">
        <f t="shared" si="0"/>
        <v>3</v>
      </c>
      <c r="H33" s="1">
        <v>0</v>
      </c>
      <c r="I33" s="1">
        <v>0</v>
      </c>
      <c r="J33" s="1">
        <f t="shared" si="1"/>
        <v>0</v>
      </c>
    </row>
    <row r="34" spans="1:10" x14ac:dyDescent="0.2">
      <c r="A34" s="1" t="s">
        <v>83</v>
      </c>
      <c r="D34" s="1">
        <v>8</v>
      </c>
      <c r="E34" s="1">
        <v>0</v>
      </c>
      <c r="F34" s="1">
        <f t="shared" si="0"/>
        <v>8</v>
      </c>
      <c r="H34" s="1">
        <v>0</v>
      </c>
      <c r="I34" s="1">
        <v>0</v>
      </c>
      <c r="J34" s="1">
        <f t="shared" si="1"/>
        <v>0</v>
      </c>
    </row>
    <row r="35" spans="1:10" x14ac:dyDescent="0.2">
      <c r="A35" s="1" t="s">
        <v>84</v>
      </c>
      <c r="D35" s="1">
        <v>0</v>
      </c>
      <c r="E35" s="1">
        <v>0</v>
      </c>
      <c r="F35" s="1">
        <f t="shared" si="0"/>
        <v>0</v>
      </c>
      <c r="H35" s="1">
        <v>0</v>
      </c>
      <c r="I35" s="1">
        <v>0</v>
      </c>
      <c r="J35" s="1">
        <f t="shared" si="1"/>
        <v>0</v>
      </c>
    </row>
    <row r="36" spans="1:10" x14ac:dyDescent="0.2">
      <c r="A36" s="1" t="s">
        <v>85</v>
      </c>
      <c r="D36" s="1">
        <v>51</v>
      </c>
      <c r="E36" s="1">
        <v>0</v>
      </c>
      <c r="F36" s="1">
        <f t="shared" si="0"/>
        <v>51</v>
      </c>
      <c r="H36" s="1">
        <v>5</v>
      </c>
      <c r="I36" s="1">
        <v>0</v>
      </c>
      <c r="J36" s="1">
        <f t="shared" si="1"/>
        <v>5</v>
      </c>
    </row>
    <row r="37" spans="1:10" x14ac:dyDescent="0.2">
      <c r="A37" s="1" t="s">
        <v>86</v>
      </c>
      <c r="D37" s="1">
        <v>35</v>
      </c>
      <c r="E37" s="1">
        <v>1</v>
      </c>
      <c r="F37" s="1">
        <f t="shared" si="0"/>
        <v>36</v>
      </c>
      <c r="H37" s="1">
        <v>0</v>
      </c>
      <c r="I37" s="1">
        <v>0</v>
      </c>
      <c r="J37" s="1">
        <f t="shared" si="1"/>
        <v>0</v>
      </c>
    </row>
    <row r="38" spans="1:10" x14ac:dyDescent="0.2">
      <c r="A38" s="1" t="s">
        <v>87</v>
      </c>
      <c r="D38" s="1">
        <v>0</v>
      </c>
      <c r="E38" s="1">
        <v>0</v>
      </c>
      <c r="F38" s="1">
        <f t="shared" si="0"/>
        <v>0</v>
      </c>
      <c r="H38" s="1">
        <v>0</v>
      </c>
      <c r="I38" s="1">
        <v>0</v>
      </c>
      <c r="J38" s="1">
        <f t="shared" si="1"/>
        <v>0</v>
      </c>
    </row>
    <row r="39" spans="1:10" x14ac:dyDescent="0.2">
      <c r="A39" s="1" t="s">
        <v>88</v>
      </c>
      <c r="D39" s="1">
        <v>20</v>
      </c>
      <c r="E39" s="1">
        <v>0</v>
      </c>
      <c r="F39" s="1">
        <f t="shared" si="0"/>
        <v>20</v>
      </c>
      <c r="H39" s="1">
        <v>3</v>
      </c>
      <c r="I39" s="1">
        <v>0</v>
      </c>
      <c r="J39" s="1">
        <f t="shared" si="1"/>
        <v>3</v>
      </c>
    </row>
    <row r="40" spans="1:10" x14ac:dyDescent="0.2">
      <c r="A40" s="1" t="s">
        <v>89</v>
      </c>
      <c r="D40" s="1">
        <v>687</v>
      </c>
      <c r="E40" s="1">
        <v>0</v>
      </c>
      <c r="F40" s="1">
        <f t="shared" si="0"/>
        <v>687</v>
      </c>
      <c r="H40" s="1">
        <v>3</v>
      </c>
      <c r="I40" s="1">
        <v>0</v>
      </c>
      <c r="J40" s="1">
        <f t="shared" si="1"/>
        <v>3</v>
      </c>
    </row>
    <row r="41" spans="1:10" x14ac:dyDescent="0.2">
      <c r="A41" s="1" t="s">
        <v>90</v>
      </c>
      <c r="D41" s="1">
        <v>191</v>
      </c>
      <c r="E41" s="1">
        <v>9</v>
      </c>
      <c r="F41" s="1">
        <f t="shared" si="0"/>
        <v>200</v>
      </c>
      <c r="H41" s="1">
        <v>5</v>
      </c>
      <c r="I41" s="1">
        <v>0</v>
      </c>
      <c r="J41" s="1">
        <f t="shared" si="1"/>
        <v>5</v>
      </c>
    </row>
    <row r="42" spans="1:10" x14ac:dyDescent="0.2">
      <c r="A42" s="1" t="s">
        <v>91</v>
      </c>
      <c r="D42" s="1">
        <v>105</v>
      </c>
      <c r="E42" s="1">
        <v>73</v>
      </c>
      <c r="F42" s="1">
        <f t="shared" si="0"/>
        <v>178</v>
      </c>
      <c r="H42" s="1">
        <v>0</v>
      </c>
      <c r="I42" s="1">
        <v>0</v>
      </c>
      <c r="J42" s="1">
        <f t="shared" si="1"/>
        <v>0</v>
      </c>
    </row>
    <row r="43" spans="1:10" x14ac:dyDescent="0.2">
      <c r="A43" s="1" t="s">
        <v>92</v>
      </c>
      <c r="D43" s="1">
        <v>181</v>
      </c>
      <c r="E43" s="1">
        <v>32</v>
      </c>
      <c r="F43" s="1">
        <f t="shared" si="0"/>
        <v>213</v>
      </c>
      <c r="H43" s="1">
        <v>0</v>
      </c>
      <c r="I43" s="1">
        <v>0</v>
      </c>
      <c r="J43" s="1">
        <f t="shared" si="1"/>
        <v>0</v>
      </c>
    </row>
    <row r="44" spans="1:10" x14ac:dyDescent="0.2">
      <c r="A44" s="1" t="s">
        <v>93</v>
      </c>
      <c r="D44" s="1">
        <v>16</v>
      </c>
      <c r="E44" s="1">
        <v>0</v>
      </c>
      <c r="F44" s="1">
        <f t="shared" si="0"/>
        <v>16</v>
      </c>
      <c r="H44" s="1">
        <v>0</v>
      </c>
      <c r="I44" s="1">
        <v>0</v>
      </c>
      <c r="J44" s="1">
        <f t="shared" si="1"/>
        <v>0</v>
      </c>
    </row>
    <row r="45" spans="1:10" x14ac:dyDescent="0.2">
      <c r="A45" s="1" t="s">
        <v>94</v>
      </c>
      <c r="D45" s="1">
        <v>31</v>
      </c>
      <c r="E45" s="1">
        <v>0</v>
      </c>
      <c r="F45" s="1">
        <f t="shared" si="0"/>
        <v>31</v>
      </c>
      <c r="H45" s="1">
        <v>4</v>
      </c>
      <c r="I45" s="1">
        <v>0</v>
      </c>
      <c r="J45" s="1">
        <f t="shared" si="1"/>
        <v>4</v>
      </c>
    </row>
    <row r="46" spans="1:10" x14ac:dyDescent="0.2">
      <c r="A46" s="1" t="s">
        <v>95</v>
      </c>
      <c r="D46" s="1">
        <v>103</v>
      </c>
      <c r="E46" s="1">
        <v>0</v>
      </c>
      <c r="F46" s="1">
        <f t="shared" si="0"/>
        <v>103</v>
      </c>
      <c r="H46" s="1">
        <v>0</v>
      </c>
      <c r="I46" s="1">
        <v>0</v>
      </c>
      <c r="J46" s="1">
        <f t="shared" si="1"/>
        <v>0</v>
      </c>
    </row>
    <row r="47" spans="1:10" x14ac:dyDescent="0.2">
      <c r="A47" s="1" t="s">
        <v>96</v>
      </c>
      <c r="D47" s="1">
        <v>24</v>
      </c>
      <c r="E47" s="1">
        <v>0</v>
      </c>
      <c r="F47" s="1">
        <f t="shared" si="0"/>
        <v>24</v>
      </c>
      <c r="H47" s="1">
        <v>0</v>
      </c>
      <c r="I47" s="1">
        <v>0</v>
      </c>
      <c r="J47" s="1">
        <f t="shared" si="1"/>
        <v>0</v>
      </c>
    </row>
    <row r="48" spans="1:10" x14ac:dyDescent="0.2">
      <c r="A48" s="8" t="s">
        <v>97</v>
      </c>
      <c r="B48" s="8"/>
      <c r="C48" s="8"/>
      <c r="D48" s="8">
        <v>89</v>
      </c>
      <c r="E48" s="8">
        <v>0</v>
      </c>
      <c r="F48" s="8">
        <f t="shared" si="0"/>
        <v>89</v>
      </c>
      <c r="G48" s="8"/>
      <c r="H48" s="8">
        <v>0</v>
      </c>
      <c r="I48" s="8">
        <v>0</v>
      </c>
      <c r="J48" s="8">
        <f t="shared" si="1"/>
        <v>0</v>
      </c>
    </row>
    <row r="49" spans="1:10" x14ac:dyDescent="0.2">
      <c r="A49" s="2" t="s">
        <v>24</v>
      </c>
      <c r="D49" s="2">
        <f>SUM(D9:D48)</f>
        <v>3951</v>
      </c>
      <c r="E49" s="2">
        <f>SUM(E9:E48)</f>
        <v>850</v>
      </c>
      <c r="F49" s="2">
        <f>SUM(F9:F48)</f>
        <v>4801</v>
      </c>
      <c r="G49" s="2"/>
      <c r="H49" s="2">
        <f>SUM(H9:H48)</f>
        <v>43</v>
      </c>
      <c r="I49" s="2">
        <f>SUM(I9:I48)</f>
        <v>20</v>
      </c>
      <c r="J49" s="2">
        <f>SUM(J9:J48)</f>
        <v>63</v>
      </c>
    </row>
    <row r="53" spans="1:10" x14ac:dyDescent="0.2">
      <c r="A53" s="1" t="s">
        <v>98</v>
      </c>
    </row>
  </sheetData>
  <mergeCells count="2">
    <mergeCell ref="D6:F6"/>
    <mergeCell ref="H6:J6"/>
  </mergeCells>
  <phoneticPr fontId="5" type="noConversion"/>
  <printOptions gridLines="1"/>
  <pageMargins left="0.45" right="0.45" top="0.5" bottom="0.5" header="0.05" footer="0.05"/>
  <pageSetup scale="92" orientation="portrait" horizontalDpi="300" verticalDpi="300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A2" sqref="A2"/>
    </sheetView>
  </sheetViews>
  <sheetFormatPr defaultColWidth="8.85546875" defaultRowHeight="12.75" x14ac:dyDescent="0.2"/>
  <cols>
    <col min="1" max="1" width="20.85546875" style="1" customWidth="1"/>
    <col min="2" max="2" width="8.85546875" style="1"/>
    <col min="3" max="3" width="12.42578125" style="1" customWidth="1"/>
    <col min="4" max="9" width="7.85546875" style="1" customWidth="1"/>
    <col min="10" max="16384" width="8.85546875" style="1"/>
  </cols>
  <sheetData>
    <row r="1" spans="1:10" x14ac:dyDescent="0.2">
      <c r="A1" s="11">
        <v>42470</v>
      </c>
    </row>
    <row r="2" spans="1:10" x14ac:dyDescent="0.2">
      <c r="A2" s="1" t="s">
        <v>161</v>
      </c>
    </row>
    <row r="3" spans="1:10" x14ac:dyDescent="0.2">
      <c r="A3" s="2" t="s">
        <v>29</v>
      </c>
    </row>
    <row r="6" spans="1:10" x14ac:dyDescent="0.2">
      <c r="D6" s="19" t="s">
        <v>11</v>
      </c>
      <c r="E6" s="19"/>
      <c r="F6" s="19"/>
      <c r="H6" s="19" t="s">
        <v>12</v>
      </c>
      <c r="I6" s="19"/>
      <c r="J6" s="19"/>
    </row>
    <row r="7" spans="1:10" x14ac:dyDescent="0.2">
      <c r="D7" s="12" t="s">
        <v>18</v>
      </c>
      <c r="E7" s="12" t="s">
        <v>19</v>
      </c>
      <c r="F7" s="12" t="s">
        <v>20</v>
      </c>
      <c r="G7" s="12"/>
      <c r="H7" s="12" t="s">
        <v>18</v>
      </c>
      <c r="I7" s="12" t="s">
        <v>19</v>
      </c>
      <c r="J7" s="12" t="s">
        <v>20</v>
      </c>
    </row>
    <row r="8" spans="1:10" x14ac:dyDescent="0.2">
      <c r="A8" s="2" t="s">
        <v>99</v>
      </c>
    </row>
    <row r="9" spans="1:10" x14ac:dyDescent="0.2">
      <c r="A9" s="1" t="s">
        <v>100</v>
      </c>
      <c r="D9" s="1">
        <v>28</v>
      </c>
      <c r="E9" s="1">
        <v>0</v>
      </c>
      <c r="F9" s="1">
        <f>SUM(D9:E9)</f>
        <v>28</v>
      </c>
      <c r="H9" s="1">
        <v>2</v>
      </c>
      <c r="I9" s="1">
        <v>0</v>
      </c>
      <c r="J9" s="1">
        <f>SUM(H9:I9)</f>
        <v>2</v>
      </c>
    </row>
    <row r="10" spans="1:10" x14ac:dyDescent="0.2">
      <c r="A10" s="1" t="s">
        <v>101</v>
      </c>
      <c r="D10" s="1">
        <v>0</v>
      </c>
      <c r="E10" s="1">
        <v>0</v>
      </c>
      <c r="F10" s="1">
        <f t="shared" ref="F10:F29" si="0">SUM(D10:E10)</f>
        <v>0</v>
      </c>
      <c r="H10" s="1">
        <v>0</v>
      </c>
      <c r="I10" s="1">
        <v>0</v>
      </c>
      <c r="J10" s="1">
        <f t="shared" ref="J10:J29" si="1">SUM(H10:I10)</f>
        <v>0</v>
      </c>
    </row>
    <row r="11" spans="1:10" x14ac:dyDescent="0.2">
      <c r="A11" s="1" t="s">
        <v>102</v>
      </c>
      <c r="D11" s="1">
        <v>89</v>
      </c>
      <c r="E11" s="1">
        <v>0</v>
      </c>
      <c r="F11" s="1">
        <f t="shared" si="0"/>
        <v>89</v>
      </c>
      <c r="H11" s="1">
        <v>11</v>
      </c>
      <c r="I11" s="1">
        <v>0</v>
      </c>
      <c r="J11" s="1">
        <f t="shared" si="1"/>
        <v>11</v>
      </c>
    </row>
    <row r="12" spans="1:10" x14ac:dyDescent="0.2">
      <c r="A12" s="1" t="s">
        <v>103</v>
      </c>
      <c r="D12" s="1">
        <v>127</v>
      </c>
      <c r="E12" s="1">
        <v>479</v>
      </c>
      <c r="F12" s="1">
        <f t="shared" si="0"/>
        <v>606</v>
      </c>
      <c r="H12" s="1">
        <v>1</v>
      </c>
      <c r="I12" s="1">
        <v>10</v>
      </c>
      <c r="J12" s="1">
        <f t="shared" si="1"/>
        <v>11</v>
      </c>
    </row>
    <row r="13" spans="1:10" x14ac:dyDescent="0.2">
      <c r="A13" s="1" t="s">
        <v>104</v>
      </c>
      <c r="D13" s="1">
        <v>4</v>
      </c>
      <c r="E13" s="1">
        <v>0</v>
      </c>
      <c r="F13" s="1">
        <f t="shared" si="0"/>
        <v>4</v>
      </c>
      <c r="H13" s="1">
        <v>0</v>
      </c>
      <c r="I13" s="1">
        <v>0</v>
      </c>
      <c r="J13" s="1">
        <f t="shared" si="1"/>
        <v>0</v>
      </c>
    </row>
    <row r="14" spans="1:10" x14ac:dyDescent="0.2">
      <c r="A14" s="1" t="s">
        <v>105</v>
      </c>
      <c r="D14" s="1">
        <v>458</v>
      </c>
      <c r="E14" s="1">
        <v>0</v>
      </c>
      <c r="F14" s="1">
        <f t="shared" si="0"/>
        <v>458</v>
      </c>
      <c r="H14" s="1">
        <v>3</v>
      </c>
      <c r="I14" s="1">
        <v>0</v>
      </c>
      <c r="J14" s="1">
        <f t="shared" si="1"/>
        <v>3</v>
      </c>
    </row>
    <row r="15" spans="1:10" x14ac:dyDescent="0.2">
      <c r="A15" s="1" t="s">
        <v>106</v>
      </c>
      <c r="D15" s="1">
        <v>16</v>
      </c>
      <c r="E15" s="1">
        <v>0</v>
      </c>
      <c r="F15" s="1">
        <f t="shared" si="0"/>
        <v>16</v>
      </c>
      <c r="H15" s="1">
        <v>1</v>
      </c>
      <c r="I15" s="1">
        <v>0</v>
      </c>
      <c r="J15" s="1">
        <f t="shared" si="1"/>
        <v>1</v>
      </c>
    </row>
    <row r="16" spans="1:10" x14ac:dyDescent="0.2">
      <c r="A16" s="1" t="s">
        <v>107</v>
      </c>
      <c r="D16" s="1">
        <v>337</v>
      </c>
      <c r="E16" s="1">
        <v>0</v>
      </c>
      <c r="F16" s="1">
        <f t="shared" si="0"/>
        <v>337</v>
      </c>
      <c r="H16" s="1">
        <v>5</v>
      </c>
      <c r="I16" s="1">
        <v>0</v>
      </c>
      <c r="J16" s="1">
        <f t="shared" si="1"/>
        <v>5</v>
      </c>
    </row>
    <row r="17" spans="1:10" x14ac:dyDescent="0.2">
      <c r="A17" s="1" t="s">
        <v>108</v>
      </c>
      <c r="D17" s="1">
        <v>5</v>
      </c>
      <c r="E17" s="1">
        <v>14</v>
      </c>
      <c r="F17" s="1">
        <f t="shared" si="0"/>
        <v>19</v>
      </c>
      <c r="H17" s="1">
        <v>0</v>
      </c>
      <c r="I17" s="1">
        <v>0</v>
      </c>
      <c r="J17" s="1">
        <f t="shared" si="1"/>
        <v>0</v>
      </c>
    </row>
    <row r="18" spans="1:10" x14ac:dyDescent="0.2">
      <c r="A18" s="1" t="s">
        <v>109</v>
      </c>
      <c r="D18" s="1">
        <v>4</v>
      </c>
      <c r="E18" s="1">
        <v>0</v>
      </c>
      <c r="F18" s="1">
        <f t="shared" si="0"/>
        <v>4</v>
      </c>
      <c r="H18" s="1">
        <v>1</v>
      </c>
      <c r="I18" s="1">
        <v>0</v>
      </c>
      <c r="J18" s="1">
        <f t="shared" si="1"/>
        <v>1</v>
      </c>
    </row>
    <row r="19" spans="1:10" x14ac:dyDescent="0.2">
      <c r="A19" s="1" t="s">
        <v>110</v>
      </c>
      <c r="D19" s="1">
        <v>21</v>
      </c>
      <c r="E19" s="1">
        <v>4</v>
      </c>
      <c r="F19" s="1">
        <f t="shared" si="0"/>
        <v>25</v>
      </c>
      <c r="H19" s="1">
        <v>1</v>
      </c>
      <c r="I19" s="1">
        <v>0</v>
      </c>
      <c r="J19" s="1">
        <f t="shared" si="1"/>
        <v>1</v>
      </c>
    </row>
    <row r="20" spans="1:10" x14ac:dyDescent="0.2">
      <c r="A20" s="1" t="s">
        <v>111</v>
      </c>
      <c r="D20" s="1">
        <v>0</v>
      </c>
      <c r="E20" s="1">
        <v>490</v>
      </c>
      <c r="F20" s="1">
        <f t="shared" si="0"/>
        <v>490</v>
      </c>
      <c r="H20" s="1">
        <v>0</v>
      </c>
      <c r="I20" s="1">
        <v>4</v>
      </c>
      <c r="J20" s="1">
        <f t="shared" si="1"/>
        <v>4</v>
      </c>
    </row>
    <row r="21" spans="1:10" x14ac:dyDescent="0.2">
      <c r="A21" s="1" t="s">
        <v>112</v>
      </c>
      <c r="D21" s="7">
        <v>1228</v>
      </c>
      <c r="E21" s="1">
        <v>123</v>
      </c>
      <c r="F21" s="1">
        <f t="shared" si="0"/>
        <v>1351</v>
      </c>
      <c r="H21" s="1">
        <v>32</v>
      </c>
      <c r="I21" s="1">
        <v>6</v>
      </c>
      <c r="J21" s="1">
        <f t="shared" si="1"/>
        <v>38</v>
      </c>
    </row>
    <row r="22" spans="1:10" x14ac:dyDescent="0.2">
      <c r="A22" s="1" t="s">
        <v>113</v>
      </c>
      <c r="D22" s="1">
        <v>14</v>
      </c>
      <c r="E22" s="1">
        <v>62</v>
      </c>
      <c r="F22" s="1">
        <f t="shared" si="0"/>
        <v>76</v>
      </c>
      <c r="H22" s="1">
        <v>1</v>
      </c>
      <c r="I22" s="1">
        <v>0</v>
      </c>
      <c r="J22" s="1">
        <f t="shared" si="1"/>
        <v>1</v>
      </c>
    </row>
    <row r="23" spans="1:10" x14ac:dyDescent="0.2">
      <c r="A23" s="1" t="s">
        <v>114</v>
      </c>
      <c r="D23" s="1">
        <v>0</v>
      </c>
      <c r="E23" s="1">
        <v>230</v>
      </c>
      <c r="F23" s="1">
        <f t="shared" si="0"/>
        <v>230</v>
      </c>
      <c r="H23" s="1">
        <v>0</v>
      </c>
      <c r="I23" s="1">
        <v>6</v>
      </c>
      <c r="J23" s="1">
        <f t="shared" si="1"/>
        <v>6</v>
      </c>
    </row>
    <row r="24" spans="1:10" x14ac:dyDescent="0.2">
      <c r="A24" s="1" t="s">
        <v>115</v>
      </c>
      <c r="D24" s="1">
        <v>0</v>
      </c>
      <c r="E24" s="1">
        <v>39</v>
      </c>
      <c r="F24" s="1">
        <f t="shared" si="0"/>
        <v>39</v>
      </c>
      <c r="H24" s="1">
        <v>0</v>
      </c>
      <c r="I24" s="1">
        <v>1</v>
      </c>
      <c r="J24" s="1">
        <f t="shared" si="1"/>
        <v>1</v>
      </c>
    </row>
    <row r="25" spans="1:10" x14ac:dyDescent="0.2">
      <c r="A25" s="1" t="s">
        <v>116</v>
      </c>
      <c r="D25" s="1">
        <v>39</v>
      </c>
      <c r="E25" s="1">
        <v>0</v>
      </c>
      <c r="F25" s="1">
        <f t="shared" si="0"/>
        <v>39</v>
      </c>
      <c r="H25" s="1">
        <v>0</v>
      </c>
      <c r="I25" s="1">
        <v>0</v>
      </c>
      <c r="J25" s="1">
        <f t="shared" si="1"/>
        <v>0</v>
      </c>
    </row>
    <row r="26" spans="1:10" x14ac:dyDescent="0.2">
      <c r="A26" s="1" t="s">
        <v>117</v>
      </c>
      <c r="D26" s="1">
        <v>16</v>
      </c>
      <c r="E26" s="1">
        <v>76</v>
      </c>
      <c r="F26" s="1">
        <f t="shared" si="0"/>
        <v>92</v>
      </c>
      <c r="H26" s="1">
        <v>3</v>
      </c>
      <c r="I26" s="1">
        <v>3</v>
      </c>
      <c r="J26" s="1">
        <f t="shared" si="1"/>
        <v>6</v>
      </c>
    </row>
    <row r="27" spans="1:10" x14ac:dyDescent="0.2">
      <c r="A27" s="1" t="s">
        <v>118</v>
      </c>
      <c r="D27" s="1">
        <v>110</v>
      </c>
      <c r="E27" s="1">
        <v>86</v>
      </c>
      <c r="F27" s="1">
        <f t="shared" si="0"/>
        <v>196</v>
      </c>
      <c r="H27" s="1">
        <v>4</v>
      </c>
      <c r="I27" s="1">
        <v>2</v>
      </c>
      <c r="J27" s="1">
        <f t="shared" si="1"/>
        <v>6</v>
      </c>
    </row>
    <row r="28" spans="1:10" x14ac:dyDescent="0.2">
      <c r="A28" s="1" t="s">
        <v>119</v>
      </c>
      <c r="D28" s="1">
        <v>52</v>
      </c>
      <c r="E28" s="1">
        <v>0</v>
      </c>
      <c r="F28" s="1">
        <f t="shared" si="0"/>
        <v>52</v>
      </c>
      <c r="H28" s="1">
        <v>0</v>
      </c>
      <c r="I28" s="1">
        <v>0</v>
      </c>
      <c r="J28" s="1">
        <f t="shared" si="1"/>
        <v>0</v>
      </c>
    </row>
    <row r="29" spans="1:10" x14ac:dyDescent="0.2">
      <c r="A29" s="8" t="s">
        <v>120</v>
      </c>
      <c r="B29" s="8"/>
      <c r="C29" s="8"/>
      <c r="D29" s="8">
        <v>125</v>
      </c>
      <c r="E29" s="8">
        <v>0</v>
      </c>
      <c r="F29" s="8">
        <f t="shared" si="0"/>
        <v>125</v>
      </c>
      <c r="G29" s="8"/>
      <c r="H29" s="8">
        <v>3</v>
      </c>
      <c r="I29" s="8">
        <v>0</v>
      </c>
      <c r="J29" s="8">
        <f t="shared" si="1"/>
        <v>3</v>
      </c>
    </row>
    <row r="30" spans="1:10" x14ac:dyDescent="0.2">
      <c r="A30" s="2" t="s">
        <v>24</v>
      </c>
      <c r="D30" s="2">
        <f>SUM(D9:D29)</f>
        <v>2673</v>
      </c>
      <c r="E30" s="2">
        <f t="shared" ref="E30:F30" si="2">SUM(E9:E29)</f>
        <v>1603</v>
      </c>
      <c r="F30" s="2">
        <f t="shared" si="2"/>
        <v>4276</v>
      </c>
      <c r="G30" s="2"/>
      <c r="H30" s="2">
        <f>SUM(H9:H29)</f>
        <v>68</v>
      </c>
      <c r="I30" s="2">
        <f t="shared" ref="I30:J30" si="3">SUM(I9:I29)</f>
        <v>32</v>
      </c>
      <c r="J30" s="2">
        <f t="shared" si="3"/>
        <v>100</v>
      </c>
    </row>
    <row r="33" spans="1:10" x14ac:dyDescent="0.2">
      <c r="A33" s="2" t="s">
        <v>121</v>
      </c>
      <c r="D33" s="1">
        <v>3951</v>
      </c>
      <c r="E33" s="1">
        <v>850</v>
      </c>
      <c r="F33" s="1">
        <f>SUM(D33:E33)</f>
        <v>4801</v>
      </c>
      <c r="H33" s="1">
        <v>43</v>
      </c>
      <c r="I33" s="1">
        <v>20</v>
      </c>
      <c r="J33" s="1">
        <f>SUM(H33:I33)</f>
        <v>63</v>
      </c>
    </row>
    <row r="34" spans="1:10" x14ac:dyDescent="0.2">
      <c r="A34" s="13" t="s">
        <v>122</v>
      </c>
      <c r="B34" s="8"/>
      <c r="C34" s="8"/>
      <c r="D34" s="9">
        <v>2673</v>
      </c>
      <c r="E34" s="9">
        <v>1603</v>
      </c>
      <c r="F34" s="8">
        <f>SUM(D34:E34)</f>
        <v>4276</v>
      </c>
      <c r="G34" s="8"/>
      <c r="H34" s="8">
        <v>68</v>
      </c>
      <c r="I34" s="8">
        <v>32</v>
      </c>
      <c r="J34" s="8">
        <f>SUM(H34:I34)</f>
        <v>100</v>
      </c>
    </row>
    <row r="35" spans="1:10" x14ac:dyDescent="0.2">
      <c r="A35" s="2" t="s">
        <v>24</v>
      </c>
      <c r="D35" s="2">
        <f>SUM(D33:D34)</f>
        <v>6624</v>
      </c>
      <c r="E35" s="2">
        <f t="shared" ref="E35:F35" si="4">SUM(E33:E34)</f>
        <v>2453</v>
      </c>
      <c r="F35" s="2">
        <f t="shared" si="4"/>
        <v>9077</v>
      </c>
      <c r="G35" s="2"/>
      <c r="H35" s="2">
        <f>SUM(H33:H34)</f>
        <v>111</v>
      </c>
      <c r="I35" s="2">
        <f t="shared" ref="I35:J35" si="5">SUM(I33:I34)</f>
        <v>52</v>
      </c>
      <c r="J35" s="2">
        <f t="shared" si="5"/>
        <v>163</v>
      </c>
    </row>
  </sheetData>
  <mergeCells count="2">
    <mergeCell ref="D6:F6"/>
    <mergeCell ref="H6:J6"/>
  </mergeCells>
  <phoneticPr fontId="5" type="noConversion"/>
  <printOptions gridLines="1"/>
  <pageMargins left="0.45" right="0.45" top="0.5" bottom="0.5" header="0.05" footer="0.05"/>
  <pageSetup scale="92" orientation="portrait" horizontalDpi="300" verticalDpi="300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workbookViewId="0">
      <selection activeCell="A2" sqref="A2"/>
    </sheetView>
  </sheetViews>
  <sheetFormatPr defaultColWidth="8.85546875" defaultRowHeight="12.75" x14ac:dyDescent="0.2"/>
  <cols>
    <col min="1" max="1" width="9.85546875" style="1" bestFit="1" customWidth="1"/>
    <col min="2" max="16384" width="8.85546875" style="1"/>
  </cols>
  <sheetData>
    <row r="1" spans="1:3" x14ac:dyDescent="0.2">
      <c r="A1" s="11">
        <v>42470</v>
      </c>
    </row>
    <row r="2" spans="1:3" x14ac:dyDescent="0.2">
      <c r="A2" s="1" t="s">
        <v>162</v>
      </c>
    </row>
    <row r="3" spans="1:3" s="2" customFormat="1" x14ac:dyDescent="0.2">
      <c r="A3" s="2" t="s">
        <v>123</v>
      </c>
    </row>
    <row r="6" spans="1:3" x14ac:dyDescent="0.2">
      <c r="A6" s="14" t="s">
        <v>124</v>
      </c>
      <c r="B6" s="16"/>
    </row>
    <row r="8" spans="1:3" x14ac:dyDescent="0.2">
      <c r="A8" s="14" t="s">
        <v>13</v>
      </c>
      <c r="B8" s="16"/>
    </row>
    <row r="9" spans="1:3" x14ac:dyDescent="0.2">
      <c r="A9" s="1" t="s">
        <v>125</v>
      </c>
    </row>
    <row r="10" spans="1:3" x14ac:dyDescent="0.2">
      <c r="A10" s="1" t="s">
        <v>126</v>
      </c>
    </row>
    <row r="12" spans="1:3" x14ac:dyDescent="0.2">
      <c r="A12" s="14" t="s">
        <v>21</v>
      </c>
      <c r="B12" s="16"/>
    </row>
    <row r="13" spans="1:3" x14ac:dyDescent="0.2">
      <c r="A13" s="1" t="s">
        <v>127</v>
      </c>
    </row>
    <row r="15" spans="1:3" x14ac:dyDescent="0.2">
      <c r="A15" s="14" t="s">
        <v>22</v>
      </c>
      <c r="B15" s="16"/>
      <c r="C15" s="16"/>
    </row>
    <row r="16" spans="1:3" x14ac:dyDescent="0.2">
      <c r="A16" s="1" t="s">
        <v>128</v>
      </c>
    </row>
    <row r="18" spans="1:2" x14ac:dyDescent="0.2">
      <c r="A18" s="14" t="s">
        <v>23</v>
      </c>
      <c r="B18" s="16"/>
    </row>
    <row r="19" spans="1:2" x14ac:dyDescent="0.2">
      <c r="A19" s="1" t="s">
        <v>129</v>
      </c>
    </row>
    <row r="20" spans="1:2" x14ac:dyDescent="0.2">
      <c r="A20" s="1" t="s">
        <v>130</v>
      </c>
    </row>
    <row r="21" spans="1:2" x14ac:dyDescent="0.2">
      <c r="A21" s="1" t="s">
        <v>131</v>
      </c>
    </row>
    <row r="22" spans="1:2" x14ac:dyDescent="0.2">
      <c r="A22" s="1" t="s">
        <v>132</v>
      </c>
    </row>
    <row r="23" spans="1:2" x14ac:dyDescent="0.2">
      <c r="A23" s="1" t="s">
        <v>133</v>
      </c>
    </row>
    <row r="24" spans="1:2" x14ac:dyDescent="0.2">
      <c r="A24" s="1" t="s">
        <v>134</v>
      </c>
    </row>
    <row r="25" spans="1:2" x14ac:dyDescent="0.2">
      <c r="A25" s="1" t="s">
        <v>135</v>
      </c>
    </row>
    <row r="26" spans="1:2" x14ac:dyDescent="0.2">
      <c r="A26" s="1" t="s">
        <v>136</v>
      </c>
    </row>
    <row r="27" spans="1:2" x14ac:dyDescent="0.2">
      <c r="A27" s="1" t="s">
        <v>137</v>
      </c>
    </row>
    <row r="28" spans="1:2" x14ac:dyDescent="0.2">
      <c r="A28" s="1" t="s">
        <v>138</v>
      </c>
    </row>
    <row r="29" spans="1:2" x14ac:dyDescent="0.2">
      <c r="A29" s="1" t="s">
        <v>139</v>
      </c>
    </row>
    <row r="30" spans="1:2" x14ac:dyDescent="0.2">
      <c r="A30" s="1" t="s">
        <v>140</v>
      </c>
    </row>
    <row r="31" spans="1:2" x14ac:dyDescent="0.2">
      <c r="A31" s="1" t="s">
        <v>126</v>
      </c>
    </row>
    <row r="32" spans="1:2" x14ac:dyDescent="0.2">
      <c r="A32" s="1" t="s">
        <v>141</v>
      </c>
    </row>
  </sheetData>
  <phoneticPr fontId="5" type="noConversion"/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activeCell="R16" sqref="R16"/>
    </sheetView>
  </sheetViews>
  <sheetFormatPr defaultColWidth="8.85546875" defaultRowHeight="12.75" x14ac:dyDescent="0.2"/>
  <cols>
    <col min="1" max="2" width="8.85546875" style="1" customWidth="1"/>
    <col min="3" max="3" width="13.7109375" style="1" customWidth="1"/>
    <col min="4" max="4" width="10.28515625" style="1" customWidth="1"/>
    <col min="5" max="16384" width="8.85546875" style="1"/>
  </cols>
  <sheetData>
    <row r="1" spans="1:4" x14ac:dyDescent="0.2">
      <c r="A1" s="15">
        <v>42470</v>
      </c>
    </row>
    <row r="2" spans="1:4" x14ac:dyDescent="0.2">
      <c r="A2" s="1" t="s">
        <v>163</v>
      </c>
    </row>
    <row r="3" spans="1:4" x14ac:dyDescent="0.2">
      <c r="A3" s="2" t="s">
        <v>29</v>
      </c>
    </row>
    <row r="5" spans="1:4" x14ac:dyDescent="0.2">
      <c r="A5" s="2" t="s">
        <v>142</v>
      </c>
    </row>
    <row r="6" spans="1:4" x14ac:dyDescent="0.2">
      <c r="A6" s="2"/>
    </row>
    <row r="7" spans="1:4" x14ac:dyDescent="0.2">
      <c r="A7" s="2"/>
    </row>
    <row r="8" spans="1:4" x14ac:dyDescent="0.2">
      <c r="A8" s="2"/>
    </row>
    <row r="9" spans="1:4" x14ac:dyDescent="0.2">
      <c r="A9" s="4" t="s">
        <v>143</v>
      </c>
      <c r="B9" s="2" t="s">
        <v>10</v>
      </c>
      <c r="C9" s="2" t="s">
        <v>12</v>
      </c>
      <c r="D9" s="2" t="s">
        <v>144</v>
      </c>
    </row>
    <row r="10" spans="1:4" x14ac:dyDescent="0.2">
      <c r="A10" s="17">
        <v>1985</v>
      </c>
      <c r="B10" s="17">
        <v>11</v>
      </c>
      <c r="C10" s="18">
        <v>38409</v>
      </c>
      <c r="D10" s="1" t="s">
        <v>145</v>
      </c>
    </row>
    <row r="11" spans="1:4" x14ac:dyDescent="0.2">
      <c r="A11" s="17">
        <v>1986</v>
      </c>
      <c r="B11" s="17">
        <v>7</v>
      </c>
      <c r="C11" s="18">
        <v>36375</v>
      </c>
      <c r="D11" s="1" t="s">
        <v>146</v>
      </c>
    </row>
    <row r="12" spans="1:4" x14ac:dyDescent="0.2">
      <c r="A12" s="17">
        <v>1991</v>
      </c>
      <c r="B12" s="17">
        <v>6</v>
      </c>
      <c r="C12" s="18">
        <v>32768</v>
      </c>
      <c r="D12" s="1" t="s">
        <v>145</v>
      </c>
    </row>
    <row r="13" spans="1:4" x14ac:dyDescent="0.2">
      <c r="A13" s="17">
        <v>1992</v>
      </c>
      <c r="B13" s="17">
        <v>6</v>
      </c>
      <c r="C13" s="18">
        <v>34084</v>
      </c>
      <c r="D13" s="1" t="s">
        <v>145</v>
      </c>
    </row>
    <row r="14" spans="1:4" x14ac:dyDescent="0.2">
      <c r="A14" s="17">
        <v>1993</v>
      </c>
      <c r="B14" s="17">
        <v>11</v>
      </c>
      <c r="C14" s="18">
        <v>39536</v>
      </c>
      <c r="D14" s="1" t="s">
        <v>145</v>
      </c>
    </row>
    <row r="15" spans="1:4" x14ac:dyDescent="0.2">
      <c r="A15" s="17">
        <v>1994</v>
      </c>
      <c r="B15" s="17">
        <v>15</v>
      </c>
      <c r="C15" s="18">
        <v>38129</v>
      </c>
      <c r="D15" s="1" t="s">
        <v>145</v>
      </c>
    </row>
    <row r="16" spans="1:4" x14ac:dyDescent="0.2">
      <c r="A16" s="17">
        <v>1995</v>
      </c>
      <c r="B16" s="17">
        <v>17</v>
      </c>
      <c r="C16" s="18">
        <v>38658</v>
      </c>
      <c r="D16" s="1" t="s">
        <v>145</v>
      </c>
    </row>
    <row r="17" spans="1:4" x14ac:dyDescent="0.2">
      <c r="A17" s="17">
        <v>1996</v>
      </c>
      <c r="B17" s="17">
        <v>16</v>
      </c>
      <c r="C17" s="18">
        <v>41443</v>
      </c>
      <c r="D17" s="1" t="s">
        <v>145</v>
      </c>
    </row>
    <row r="18" spans="1:4" x14ac:dyDescent="0.2">
      <c r="A18" s="17">
        <v>1997</v>
      </c>
      <c r="B18" s="17">
        <v>15</v>
      </c>
      <c r="C18" s="18">
        <v>43844</v>
      </c>
      <c r="D18" s="1" t="s">
        <v>145</v>
      </c>
    </row>
    <row r="19" spans="1:4" x14ac:dyDescent="0.2">
      <c r="A19" s="17">
        <v>1998</v>
      </c>
      <c r="B19" s="17">
        <v>20</v>
      </c>
      <c r="C19" s="18">
        <v>44298</v>
      </c>
      <c r="D19" s="1" t="s">
        <v>145</v>
      </c>
    </row>
    <row r="20" spans="1:4" x14ac:dyDescent="0.2">
      <c r="A20" s="17">
        <v>1999</v>
      </c>
      <c r="B20" s="17">
        <v>25</v>
      </c>
      <c r="C20" s="18">
        <v>38838</v>
      </c>
      <c r="D20" s="1" t="s">
        <v>147</v>
      </c>
    </row>
    <row r="21" spans="1:4" x14ac:dyDescent="0.2">
      <c r="A21" s="17">
        <v>2000</v>
      </c>
      <c r="B21" s="17">
        <v>20</v>
      </c>
      <c r="C21" s="18">
        <v>25729</v>
      </c>
      <c r="D21" s="1" t="s">
        <v>148</v>
      </c>
    </row>
    <row r="22" spans="1:4" x14ac:dyDescent="0.2">
      <c r="A22" s="17">
        <v>2003</v>
      </c>
      <c r="B22" s="17">
        <v>62</v>
      </c>
      <c r="C22" s="18">
        <v>26103</v>
      </c>
      <c r="D22" s="1" t="s">
        <v>149</v>
      </c>
    </row>
    <row r="23" spans="1:4" x14ac:dyDescent="0.2">
      <c r="A23" s="17">
        <v>2004</v>
      </c>
      <c r="B23" s="17">
        <v>40</v>
      </c>
      <c r="C23" s="18">
        <v>25666</v>
      </c>
      <c r="D23" s="1" t="s">
        <v>150</v>
      </c>
    </row>
    <row r="24" spans="1:4" x14ac:dyDescent="0.2">
      <c r="A24" s="17">
        <v>2005</v>
      </c>
      <c r="B24" s="17">
        <v>85</v>
      </c>
      <c r="C24" s="18">
        <v>46214</v>
      </c>
      <c r="D24" s="1" t="s">
        <v>151</v>
      </c>
    </row>
    <row r="25" spans="1:4" x14ac:dyDescent="0.2">
      <c r="A25" s="17">
        <v>2006</v>
      </c>
      <c r="B25" s="17">
        <v>94</v>
      </c>
      <c r="C25" s="18">
        <v>25953</v>
      </c>
      <c r="D25" s="1" t="s">
        <v>152</v>
      </c>
    </row>
    <row r="26" spans="1:4" x14ac:dyDescent="0.2">
      <c r="A26" s="17">
        <v>2007</v>
      </c>
      <c r="B26" s="17">
        <v>106</v>
      </c>
      <c r="C26" s="18">
        <v>27564</v>
      </c>
      <c r="D26" s="1" t="s">
        <v>152</v>
      </c>
    </row>
    <row r="27" spans="1:4" x14ac:dyDescent="0.2">
      <c r="A27" s="17">
        <v>2008</v>
      </c>
      <c r="B27" s="17">
        <v>113</v>
      </c>
      <c r="C27" s="18">
        <v>24768</v>
      </c>
      <c r="D27" s="1" t="s">
        <v>152</v>
      </c>
    </row>
    <row r="28" spans="1:4" x14ac:dyDescent="0.2">
      <c r="A28" s="17">
        <v>2009</v>
      </c>
      <c r="B28" s="17">
        <v>107</v>
      </c>
      <c r="C28" s="18">
        <v>24215</v>
      </c>
      <c r="D28" s="1" t="s">
        <v>153</v>
      </c>
    </row>
    <row r="29" spans="1:4" x14ac:dyDescent="0.2">
      <c r="A29" s="17">
        <v>2010</v>
      </c>
      <c r="B29" s="17">
        <v>112</v>
      </c>
      <c r="C29" s="18">
        <v>21742</v>
      </c>
      <c r="D29" s="1" t="s">
        <v>154</v>
      </c>
    </row>
    <row r="30" spans="1:4" x14ac:dyDescent="0.2">
      <c r="A30" s="17">
        <v>2011</v>
      </c>
      <c r="B30" s="17">
        <v>104</v>
      </c>
      <c r="C30" s="18">
        <v>19558</v>
      </c>
      <c r="D30" s="1" t="s">
        <v>155</v>
      </c>
    </row>
    <row r="31" spans="1:4" x14ac:dyDescent="0.2">
      <c r="A31" s="17">
        <v>2012</v>
      </c>
      <c r="B31" s="17">
        <v>97</v>
      </c>
      <c r="C31" s="18">
        <v>15405</v>
      </c>
      <c r="D31" s="1" t="s">
        <v>156</v>
      </c>
    </row>
    <row r="32" spans="1:4" x14ac:dyDescent="0.2">
      <c r="A32" s="17"/>
      <c r="B32" s="17"/>
      <c r="C32" s="17"/>
      <c r="D32" s="1" t="s">
        <v>157</v>
      </c>
    </row>
    <row r="33" spans="1:4" x14ac:dyDescent="0.2">
      <c r="A33" s="17">
        <v>2013</v>
      </c>
      <c r="B33" s="17">
        <v>95</v>
      </c>
      <c r="C33" s="18">
        <v>14170</v>
      </c>
      <c r="D33" s="1" t="s">
        <v>152</v>
      </c>
    </row>
    <row r="34" spans="1:4" x14ac:dyDescent="0.2">
      <c r="A34" s="17">
        <v>2014</v>
      </c>
      <c r="B34" s="17">
        <v>90</v>
      </c>
      <c r="C34" s="18">
        <v>11338</v>
      </c>
      <c r="D34" s="1" t="s">
        <v>152</v>
      </c>
    </row>
    <row r="35" spans="1:4" x14ac:dyDescent="0.2">
      <c r="A35" s="17">
        <v>2015</v>
      </c>
      <c r="B35" s="17">
        <v>89</v>
      </c>
      <c r="C35" s="18">
        <v>8983</v>
      </c>
      <c r="D35" s="1" t="s">
        <v>152</v>
      </c>
    </row>
  </sheetData>
  <phoneticPr fontId="5" type="noConversion"/>
  <pageMargins left="0.45" right="0.45" top="0.5" bottom="0.5" header="0.05" footer="0.05"/>
  <pageSetup orientation="portrait" horizontalDpi="300" verticalDpi="30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Shelters, Contract, Impounds</vt:lpstr>
      <vt:lpstr>Rescue Groups</vt:lpstr>
      <vt:lpstr>Rescue Contd</vt:lpstr>
      <vt:lpstr>2015 Changes</vt:lpstr>
      <vt:lpstr>Year-to-Year 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Shannon Latzke</cp:lastModifiedBy>
  <cp:lastPrinted>2016-04-10T18:28:29Z</cp:lastPrinted>
  <dcterms:created xsi:type="dcterms:W3CDTF">2016-04-09T18:03:20Z</dcterms:created>
  <dcterms:modified xsi:type="dcterms:W3CDTF">2017-06-12T20:13:39Z</dcterms:modified>
</cp:coreProperties>
</file>