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7130" windowHeight="7620" activeTab="1"/>
  </bookViews>
  <sheets>
    <sheet name="overview" sheetId="1" r:id="rId1"/>
    <sheet name="anim shltrs" sheetId="2" r:id="rId2"/>
    <sheet name="contract" sheetId="3" r:id="rId3"/>
    <sheet name="pounds" sheetId="4" r:id="rId4"/>
    <sheet name="resq 1" sheetId="5" r:id="rId5"/>
    <sheet name="resq 2" sheetId="6" r:id="rId6"/>
    <sheet name="resq 3" sheetId="7" r:id="rId7"/>
    <sheet name="comparison" sheetId="8" r:id="rId8"/>
  </sheets>
  <definedNames>
    <definedName name="_xlnm.Print_Area" localSheetId="1">'anim shltrs'!$A$1:$L$48</definedName>
    <definedName name="_xlnm.Print_Area" localSheetId="7">'comparison'!$A$1:$K$46</definedName>
    <definedName name="_xlnm.Print_Area" localSheetId="0">'overview'!$A$1:$N$48</definedName>
    <definedName name="_xlnm.Print_Area" localSheetId="5">'resq 2'!$A$1:$L$48</definedName>
    <definedName name="_xlnm.Print_Area" localSheetId="6">'resq 3'!$A$1:$L$42</definedName>
  </definedNames>
  <calcPr fullCalcOnLoad="1"/>
</workbook>
</file>

<file path=xl/sharedStrings.xml><?xml version="1.0" encoding="utf-8"?>
<sst xmlns="http://schemas.openxmlformats.org/spreadsheetml/2006/main" count="414" uniqueCount="206">
  <si>
    <t>TO:</t>
  </si>
  <si>
    <t>Liz Rudder, Executive Director--Operation SPOT</t>
  </si>
  <si>
    <t>DATE:</t>
  </si>
  <si>
    <t>PAGE:</t>
  </si>
  <si>
    <t>1 of 8</t>
  </si>
  <si>
    <t>FROM:</t>
  </si>
  <si>
    <t>Cecily Westermann</t>
  </si>
  <si>
    <t>SUBJECT:</t>
  </si>
  <si>
    <t xml:space="preserve">FOCUS AREA:   </t>
  </si>
  <si>
    <t>Crawford, Franklin, Jefferson, Saint Charles and Saint Louis Counties--and Saint Louis City</t>
  </si>
  <si>
    <t>SOURCE:</t>
  </si>
  <si>
    <t>2012 SUMMARY--Operation SPOT Focus Area</t>
  </si>
  <si>
    <t>CATEGORY</t>
  </si>
  <si>
    <t>ENTITIES</t>
  </si>
  <si>
    <r>
      <t xml:space="preserve">ADMISSIONS </t>
    </r>
    <r>
      <rPr>
        <b/>
        <sz val="8"/>
        <color indexed="8"/>
        <rFont val="Arial Narrow"/>
        <family val="2"/>
      </rPr>
      <t>(incidence)</t>
    </r>
  </si>
  <si>
    <t>EUTHANASIAS</t>
  </si>
  <si>
    <t>DOGS</t>
  </si>
  <si>
    <t>CATS</t>
  </si>
  <si>
    <t>TOTAL</t>
  </si>
  <si>
    <t>animal shelters</t>
  </si>
  <si>
    <t>contract kennels</t>
  </si>
  <si>
    <t>impoundment facilities</t>
  </si>
  <si>
    <t>rescue groups</t>
  </si>
  <si>
    <t>CONTENTS:</t>
  </si>
  <si>
    <t>Page 1</t>
  </si>
  <si>
    <t>Operation SPOT Focus Area defined; Source; Summary; Contents</t>
  </si>
  <si>
    <t>Page 2</t>
  </si>
  <si>
    <t>Animal Shelters</t>
  </si>
  <si>
    <t>Page 3</t>
  </si>
  <si>
    <t>Contract Kennels</t>
  </si>
  <si>
    <t>Page 4</t>
  </si>
  <si>
    <t>Impoundment Facilities</t>
  </si>
  <si>
    <t>Page 5</t>
  </si>
  <si>
    <t>Rescue Groups--page 1 of 3</t>
  </si>
  <si>
    <t>Page 6</t>
  </si>
  <si>
    <t>Rescue Groups--Page 2 of 3</t>
  </si>
  <si>
    <t>Page 7</t>
  </si>
  <si>
    <t>Rescue Groups--Page 3 of 3</t>
  </si>
  <si>
    <t>Page 8</t>
  </si>
  <si>
    <t>Year-to-Year Comparison</t>
  </si>
  <si>
    <t>2 of 8</t>
  </si>
  <si>
    <t>Clowder House Foundation</t>
  </si>
  <si>
    <t>Five Acres Animal Shelter</t>
  </si>
  <si>
    <t>Fox Dale Farm</t>
  </si>
  <si>
    <t>Open Door Animal Sanctuary</t>
  </si>
  <si>
    <t>Animal Talk Medical Center</t>
  </si>
  <si>
    <t>Franklin County Humane Society</t>
  </si>
  <si>
    <t>New Haven Veterinary Clinic</t>
  </si>
  <si>
    <t>4 of 8</t>
  </si>
  <si>
    <t>City of Arnold Animal Control</t>
  </si>
  <si>
    <t>City of Bridgeton Animal Control</t>
  </si>
  <si>
    <t>City of Cuba Dog Pound</t>
  </si>
  <si>
    <t>City of Festus Animal Control</t>
  </si>
  <si>
    <t>City of Pacific Dog Pound</t>
  </si>
  <si>
    <t>City of Pevely Animal Shelter</t>
  </si>
  <si>
    <t>City of St. Charles Animal Control</t>
  </si>
  <si>
    <t>City of Steelville Dog Pound</t>
  </si>
  <si>
    <t>Crystal City  Dog Pound</t>
  </si>
  <si>
    <t>Florissant Health Dept. Dog Pound</t>
  </si>
  <si>
    <t>Jefferson County Animal Control</t>
  </si>
  <si>
    <t>St. Ann City Animal Control</t>
  </si>
  <si>
    <t>St. Charles County Humane Services</t>
  </si>
  <si>
    <t>St. Louis Animal Regulation Center</t>
  </si>
  <si>
    <t>Sullivan Animal Control Pound</t>
  </si>
  <si>
    <t>5 of 8</t>
  </si>
  <si>
    <t>(RSQ page 1 of 3)</t>
  </si>
  <si>
    <t>4 Paws 4 Rescue</t>
  </si>
  <si>
    <t>A.C.T. Now Rescue</t>
  </si>
  <si>
    <t>All About Paws</t>
  </si>
  <si>
    <t>All New Hope Animal Rescue</t>
  </si>
  <si>
    <t>All Paws Rescue Inc.</t>
  </si>
  <si>
    <t>American Eskimo Rescue St. Louis</t>
  </si>
  <si>
    <t>Angel Acres Animal Rescue</t>
  </si>
  <si>
    <t>Animal House</t>
  </si>
  <si>
    <t>BARC</t>
  </si>
  <si>
    <t>Camp Chaos Puppy Rescue</t>
  </si>
  <si>
    <t>Canines in Crisis Inc.</t>
  </si>
  <si>
    <t>Chihuahua Rescue</t>
  </si>
  <si>
    <t>Companion's Forever Rescue</t>
  </si>
  <si>
    <t>Country Acres Rescue</t>
  </si>
  <si>
    <t>Critters for Critters Animal Rescue</t>
  </si>
  <si>
    <t>Dirk's Fund</t>
  </si>
  <si>
    <t>Dog Saver</t>
  </si>
  <si>
    <t>Even Chance Inc</t>
  </si>
  <si>
    <t>Faery Tails Corgi Rescue of St. Louis Inc.</t>
  </si>
  <si>
    <t>Feline  Connection Inc.</t>
  </si>
  <si>
    <t>Feline Friends of Mo.Inc.</t>
  </si>
  <si>
    <t>Furever Shih Tzu &amp; Companion Dog Rescue</t>
  </si>
  <si>
    <t>Gateway Golden Retriver Rescue</t>
  </si>
  <si>
    <t>Gateway Vizsla Rescue</t>
  </si>
  <si>
    <t>Greyhound Companions of Missouri</t>
  </si>
  <si>
    <t>Halo For Animals</t>
  </si>
  <si>
    <t>RESCUE GROUP TOTALS ON PAGE 7</t>
  </si>
  <si>
    <t>Happy Hearts Animal Rescue Ranch</t>
  </si>
  <si>
    <t>Impact For Animals</t>
  </si>
  <si>
    <t>Internet Miniature Pinscher Service Inc.</t>
  </si>
  <si>
    <t>Love A Golden Rescue</t>
  </si>
  <si>
    <t>Metro Animal Resources Service Inc.</t>
  </si>
  <si>
    <t>Metro St. Louis Pug Rescue</t>
  </si>
  <si>
    <t>National Brittany Rescue &amp; Adoption Network</t>
  </si>
  <si>
    <t>Pet Rescue Network</t>
  </si>
  <si>
    <t>Pet Rescue Services</t>
  </si>
  <si>
    <t>Pets' Second Chance for Life Inc.</t>
  </si>
  <si>
    <t>PJ's Pet Guardians dba Gateway Pet Guardians</t>
  </si>
  <si>
    <t>Purebred Dog Rescue of St. Louis</t>
  </si>
  <si>
    <t>Recycling Rover at Rainbow Ranch</t>
  </si>
  <si>
    <t>Rescued Racers</t>
  </si>
  <si>
    <t>River City Chihuahua Rescue</t>
  </si>
  <si>
    <t>St. Louis Area Scottish Terrier Rescue</t>
  </si>
  <si>
    <t>St. Louis Boxer Rescue</t>
  </si>
  <si>
    <t>St. Louis Bulldog Rescue</t>
  </si>
  <si>
    <t>St. Louis Pet Rescue</t>
  </si>
  <si>
    <t>St. Louis Senior Dog Project</t>
  </si>
  <si>
    <t>St. Louis Samoyed Rescue</t>
  </si>
  <si>
    <t>Second Chance Sheltie Rescue Inc.</t>
  </si>
  <si>
    <t>Senior Dogs 4 Seniors</t>
  </si>
  <si>
    <t>Spay it Forward Inc.</t>
  </si>
  <si>
    <t>Spotsavers Dalmation Assistance League</t>
  </si>
  <si>
    <t>Stray Haven Rescue Inc.</t>
  </si>
  <si>
    <t>Stray Rescue of St. Louis</t>
  </si>
  <si>
    <t>7 of 8</t>
  </si>
  <si>
    <t>(RSQ page 3 of 3)</t>
  </si>
  <si>
    <t>Talk to the Paw!</t>
  </si>
  <si>
    <t>Tenth Life Cat Rescue</t>
  </si>
  <si>
    <t>The Cat Network Inc.</t>
  </si>
  <si>
    <t>The Pet Doctor to the Rescue</t>
  </si>
  <si>
    <t>Vet Pet Rescue</t>
  </si>
  <si>
    <t>VIP RSQ</t>
  </si>
  <si>
    <t>Wonder Weimaramer Rescue</t>
  </si>
  <si>
    <t>8 of 8</t>
  </si>
  <si>
    <t>YEAR</t>
  </si>
  <si>
    <t>REMARKS</t>
  </si>
  <si>
    <t>Metro Saint Louis--MO&amp;IL</t>
  </si>
  <si>
    <t>(None compiled 1987-1990)</t>
  </si>
  <si>
    <t>(None compiled 2001-2002)</t>
  </si>
  <si>
    <t>Extracted from independent MO survey</t>
  </si>
  <si>
    <t>OpSPOT Focus Area--MDA base started--rescue groups jump</t>
  </si>
  <si>
    <t>OpSPOT Focus Area--some groups not reporting</t>
  </si>
  <si>
    <t>OpSPOT Focus Area--No Illinois agencies included</t>
  </si>
  <si>
    <t>OpSPOT Focus Area</t>
  </si>
  <si>
    <t>OpSPOT Focus Area--St. Louis County problem adjusted later</t>
  </si>
  <si>
    <t>OpSPOT Focus Area--possible St. Louis City cat problem</t>
  </si>
  <si>
    <t>OpSPOT Focus Area--species differentiation by MDA</t>
  </si>
  <si>
    <t>Compliance  in OpSPOT's Focus Area on species differentiation; Jurisdiction from MDA instead of NACO</t>
  </si>
  <si>
    <t xml:space="preserve"> 3 of 8</t>
  </si>
  <si>
    <t xml:space="preserve">SUBJECT:  </t>
  </si>
  <si>
    <t>2013 DOG &amp; CAT ADMISSION AND EUTHANASIA STATISTICS IN OPERATION SPOT'S FOCUS AREA</t>
  </si>
  <si>
    <t>May 4, 2014</t>
  </si>
  <si>
    <t>Statistics were extracted from the Missouri Department of Agriculture Animal Care Facilities Program worksheet.</t>
  </si>
  <si>
    <t xml:space="preserve">Please Note:  Identical totals for rescue group entities and for rescue group dog euthanasias are coincidental; both are correct. </t>
  </si>
  <si>
    <t>Animal Protective Association of Missouri</t>
  </si>
  <si>
    <t>Humane Society of Missouri--St. Louis</t>
  </si>
  <si>
    <t>Humane Society of Missouri--Maryland Hts</t>
  </si>
  <si>
    <t>Humane Society of Missouri--Chesterfield</t>
  </si>
  <si>
    <t>2013 ANIMAL SHELTERS</t>
  </si>
  <si>
    <t>ADMISSIONS(incidence)</t>
  </si>
  <si>
    <t>2012 ANIMAL SHELTERS DELETED IN 2013</t>
  </si>
  <si>
    <t>2013 ANIMAL SHELTERS TRANSFERRED IN FROM ANOTHER CATEGORY</t>
  </si>
  <si>
    <t>St. Louis Stray Rescue (one of two facilities) from Rescue Groups</t>
  </si>
  <si>
    <t>2013 CONTRACT KENNELS</t>
  </si>
  <si>
    <t>ADMISSIONS (incidence)</t>
  </si>
  <si>
    <t>2013 Contract Kennel registration changes=None</t>
  </si>
  <si>
    <t>2013 IMPOUNDMENT FACILITIES</t>
  </si>
  <si>
    <t>2012 IMPOUNDMENT FACILITIES DELETED IN 2013</t>
  </si>
  <si>
    <t>Saint Louis County AC&amp;C Adoption Ctr</t>
  </si>
  <si>
    <t>2013 RESCUE GROUPS--page 1 of 3</t>
  </si>
  <si>
    <t>C.H.A.M.P. Assistance Dogs Inc</t>
  </si>
  <si>
    <t>Frisky Whiskers Network, INC</t>
  </si>
  <si>
    <t>Doggy Doodles Adoptions INC.</t>
  </si>
  <si>
    <t>RESCUE GROUPS CONTINUED ON PAGE 6</t>
  </si>
  <si>
    <t>RESCUE GROUPS TOTALS ON PAGE 7</t>
  </si>
  <si>
    <t>Page 6 of 8</t>
  </si>
  <si>
    <t>RSQ page 2 of 3</t>
  </si>
  <si>
    <t>DATE:  May 4, 2014</t>
  </si>
  <si>
    <t>2013 RESCUE GROUPS--Page 2 of 3</t>
  </si>
  <si>
    <t>Judy's Forgotten Jewels</t>
  </si>
  <si>
    <t>Jefferson County Humane Society</t>
  </si>
  <si>
    <t>No Time To Spare Rescue</t>
  </si>
  <si>
    <t>Stepping Stone Bully Rescue</t>
  </si>
  <si>
    <t>Stray Rescue of St. Louis (2nd facility)</t>
  </si>
  <si>
    <t>TO:           Liz Rudder, Executive Director--Operation SPOT</t>
  </si>
  <si>
    <r>
      <t xml:space="preserve">FROM:   </t>
    </r>
    <r>
      <rPr>
        <sz val="10"/>
        <color indexed="8"/>
        <rFont val="Arial Narrow"/>
        <family val="2"/>
      </rPr>
      <t xml:space="preserve"> Cecily Westermann</t>
    </r>
  </si>
  <si>
    <t>SUBJECT:  2013 DOG &amp; CAT ADMISSION AND EUTHANASIA STATISTICS IN OPERATION SPOT'S FOCUS AREA</t>
  </si>
  <si>
    <t>RESCUE GROUPS CONTINUED ON PAGE 7</t>
  </si>
  <si>
    <t>2013 RESCUE GROUPS--Page 3 of 3</t>
  </si>
  <si>
    <t>Page 1 of 3 (Page 5 of 8 of document)</t>
  </si>
  <si>
    <r>
      <t>ADMISSIONS</t>
    </r>
    <r>
      <rPr>
        <b/>
        <sz val="9"/>
        <color indexed="8"/>
        <rFont val="Arial Narrow"/>
        <family val="2"/>
      </rPr>
      <t xml:space="preserve"> (incidence)</t>
    </r>
  </si>
  <si>
    <t>2013 RESCUE GROUPS--SUMMARY</t>
  </si>
  <si>
    <t>Page 2 of 3 (Page 6 of 8 of document)</t>
  </si>
  <si>
    <t>Page 3 of  3 (Page 7 of 8 of document)</t>
  </si>
  <si>
    <t>7 RESCUE GROUPS         SUB TOTAL</t>
  </si>
  <si>
    <t>67 RESCUE GROUPS               TOTAL</t>
  </si>
  <si>
    <r>
      <rPr>
        <b/>
        <sz val="10"/>
        <color indexed="8"/>
        <rFont val="Arial Narrow"/>
        <family val="2"/>
      </rPr>
      <t>Jefferson County Animal Welfare-</t>
    </r>
    <r>
      <rPr>
        <sz val="10"/>
        <color indexed="8"/>
        <rFont val="Arial Narrow"/>
        <family val="2"/>
      </rPr>
      <t>-moved out of state</t>
    </r>
  </si>
  <si>
    <r>
      <rPr>
        <b/>
        <sz val="10"/>
        <color indexed="8"/>
        <rFont val="Arial Narrow"/>
        <family val="2"/>
      </rPr>
      <t xml:space="preserve">9 ANIMAL SHELTERS </t>
    </r>
    <r>
      <rPr>
        <sz val="10"/>
        <color indexed="8"/>
        <rFont val="Arial Narrow"/>
        <family val="2"/>
      </rPr>
      <t xml:space="preserve">                      </t>
    </r>
    <r>
      <rPr>
        <b/>
        <sz val="10"/>
        <color indexed="8"/>
        <rFont val="Arial Narrow"/>
        <family val="2"/>
      </rPr>
      <t xml:space="preserve"> TOTAL</t>
    </r>
  </si>
  <si>
    <t>3 CONTRACT KENNELS          TOTAL</t>
  </si>
  <si>
    <t>16 IMPOUNDS                         TOTAL</t>
  </si>
  <si>
    <r>
      <rPr>
        <b/>
        <sz val="10"/>
        <color indexed="8"/>
        <rFont val="Arial Narrow"/>
        <family val="2"/>
      </rPr>
      <t>City of Hazelwood Dog Pound</t>
    </r>
    <r>
      <rPr>
        <sz val="10"/>
        <color indexed="8"/>
        <rFont val="Arial Narrow"/>
        <family val="2"/>
      </rPr>
      <t>--No longer conducting activity that requires a license per Missouri Department of Agriculture</t>
    </r>
  </si>
  <si>
    <r>
      <rPr>
        <b/>
        <sz val="10"/>
        <color indexed="8"/>
        <rFont val="Arial Narrow"/>
        <family val="2"/>
      </rPr>
      <t>Crestwood Animal Control-</t>
    </r>
    <r>
      <rPr>
        <sz val="10"/>
        <color indexed="8"/>
        <rFont val="Arial Narrow"/>
        <family val="2"/>
      </rPr>
      <t>-Now refers to Saint Louis County Animal Care and Control</t>
    </r>
  </si>
  <si>
    <t>30 RESCUE GROUPS        SUB TOTAL</t>
  </si>
  <si>
    <t>30 RESCUE GROUPS                 SUB TOTAL</t>
  </si>
  <si>
    <t>RESCUE GROUPS FROM 2012 DELETED IN 2013:</t>
  </si>
  <si>
    <r>
      <t>Abandoned Paws Rescue--</t>
    </r>
    <r>
      <rPr>
        <sz val="10"/>
        <color indexed="8"/>
        <rFont val="Arial Narrow"/>
        <family val="2"/>
      </rPr>
      <t>Licensee moved per Missouri  Department of Agriculture</t>
    </r>
  </si>
  <si>
    <r>
      <t>Flawdogs Adoption-</t>
    </r>
    <r>
      <rPr>
        <sz val="10"/>
        <color indexed="8"/>
        <rFont val="Arial Narrow"/>
        <family val="2"/>
      </rPr>
      <t>-Licensee advised Missouri Department of Agriculture that she was closing</t>
    </r>
  </si>
  <si>
    <r>
      <t>K9 Rescue &amp; Rehab--</t>
    </r>
    <r>
      <rPr>
        <sz val="10"/>
        <color indexed="8"/>
        <rFont val="Arial Narrow"/>
        <family val="2"/>
      </rPr>
      <t>Licensee moved per Missouri Department of Agriculture</t>
    </r>
  </si>
  <si>
    <r>
      <t>Posh Puppies--</t>
    </r>
    <r>
      <rPr>
        <sz val="10"/>
        <color indexed="8"/>
        <rFont val="Arial Narrow"/>
        <family val="2"/>
      </rPr>
      <t>Licensee no longer operating per Missouri Department of Agriculture</t>
    </r>
  </si>
  <si>
    <t>YEAR-TO-YEAR COMPARISON--1985 THROUGH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</si>
</sst>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1"/>
      <color indexed="8"/>
      <name val="Calibri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Verdana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sz val="11"/>
      <color theme="1"/>
      <name val="Calibri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47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48" fillId="0" borderId="13" xfId="0" applyFont="1" applyBorder="1" applyAlignment="1">
      <alignment horizontal="center"/>
    </xf>
    <xf numFmtId="3" fontId="47" fillId="0" borderId="11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5" fillId="0" borderId="0" xfId="0" applyFont="1" applyBorder="1" applyAlignment="1">
      <alignment/>
    </xf>
    <xf numFmtId="3" fontId="47" fillId="0" borderId="16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47" fillId="33" borderId="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47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/>
    </xf>
    <xf numFmtId="0" fontId="48" fillId="0" borderId="17" xfId="0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3" fontId="47" fillId="33" borderId="0" xfId="0" applyNumberFormat="1" applyFont="1" applyFill="1" applyAlignment="1">
      <alignment/>
    </xf>
    <xf numFmtId="0" fontId="48" fillId="33" borderId="18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0" fillId="33" borderId="0" xfId="0" applyFill="1" applyAlignment="1">
      <alignment/>
    </xf>
    <xf numFmtId="3" fontId="48" fillId="0" borderId="15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Fill="1" applyAlignment="1">
      <alignment/>
    </xf>
    <xf numFmtId="3" fontId="48" fillId="0" borderId="13" xfId="0" applyNumberFormat="1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2" fillId="33" borderId="0" xfId="55" applyFill="1">
      <alignment/>
      <protection/>
    </xf>
    <xf numFmtId="3" fontId="48" fillId="0" borderId="17" xfId="0" applyNumberFormat="1" applyFont="1" applyFill="1" applyBorder="1" applyAlignment="1">
      <alignment/>
    </xf>
    <xf numFmtId="0" fontId="50" fillId="33" borderId="17" xfId="55" applyFont="1" applyFill="1" applyBorder="1">
      <alignment/>
      <protection/>
    </xf>
    <xf numFmtId="0" fontId="50" fillId="33" borderId="15" xfId="55" applyFont="1" applyFill="1" applyBorder="1">
      <alignment/>
      <protection/>
    </xf>
    <xf numFmtId="0" fontId="51" fillId="33" borderId="0" xfId="55" applyFont="1" applyFill="1">
      <alignment/>
      <protection/>
    </xf>
    <xf numFmtId="0" fontId="47" fillId="33" borderId="0" xfId="55" applyFont="1" applyFill="1">
      <alignment/>
      <protection/>
    </xf>
    <xf numFmtId="0" fontId="48" fillId="0" borderId="20" xfId="55" applyFont="1" applyBorder="1">
      <alignment/>
      <protection/>
    </xf>
    <xf numFmtId="0" fontId="48" fillId="33" borderId="17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right"/>
    </xf>
    <xf numFmtId="0" fontId="48" fillId="0" borderId="17" xfId="0" applyFont="1" applyFill="1" applyBorder="1" applyAlignment="1">
      <alignment/>
    </xf>
    <xf numFmtId="3" fontId="48" fillId="0" borderId="14" xfId="0" applyNumberFormat="1" applyFont="1" applyFill="1" applyBorder="1" applyAlignment="1">
      <alignment/>
    </xf>
    <xf numFmtId="0" fontId="51" fillId="33" borderId="15" xfId="55" applyFont="1" applyFill="1" applyBorder="1">
      <alignment/>
      <protection/>
    </xf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7" xfId="0" applyFont="1" applyFill="1" applyBorder="1" applyAlignment="1">
      <alignment/>
    </xf>
    <xf numFmtId="0" fontId="45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center"/>
    </xf>
    <xf numFmtId="0" fontId="49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3" fontId="47" fillId="33" borderId="0" xfId="55" applyNumberFormat="1" applyFont="1" applyFill="1" applyBorder="1" applyAlignment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48" fillId="0" borderId="0" xfId="0" applyNumberFormat="1" applyFont="1" applyBorder="1" applyAlignment="1">
      <alignment horizontal="right"/>
    </xf>
    <xf numFmtId="0" fontId="45" fillId="0" borderId="0" xfId="0" applyFont="1" applyAlignment="1">
      <alignment horizontal="right"/>
    </xf>
    <xf numFmtId="3" fontId="48" fillId="0" borderId="10" xfId="0" applyNumberFormat="1" applyFont="1" applyBorder="1" applyAlignment="1">
      <alignment/>
    </xf>
    <xf numFmtId="3" fontId="48" fillId="0" borderId="11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5" fillId="0" borderId="0" xfId="0" applyFont="1" applyFill="1" applyAlignment="1">
      <alignment/>
    </xf>
    <xf numFmtId="3" fontId="47" fillId="0" borderId="16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48" fillId="34" borderId="14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 horizontal="right"/>
    </xf>
    <xf numFmtId="3" fontId="48" fillId="0" borderId="13" xfId="0" applyNumberFormat="1" applyFont="1" applyFill="1" applyBorder="1" applyAlignment="1">
      <alignment horizontal="right"/>
    </xf>
    <xf numFmtId="0" fontId="48" fillId="0" borderId="18" xfId="0" applyFont="1" applyFill="1" applyBorder="1" applyAlignment="1">
      <alignment horizontal="right"/>
    </xf>
    <xf numFmtId="0" fontId="48" fillId="0" borderId="21" xfId="0" applyFont="1" applyFill="1" applyBorder="1" applyAlignment="1">
      <alignment horizontal="right"/>
    </xf>
    <xf numFmtId="3" fontId="47" fillId="34" borderId="0" xfId="0" applyNumberFormat="1" applyFont="1" applyFill="1" applyBorder="1" applyAlignment="1">
      <alignment/>
    </xf>
    <xf numFmtId="3" fontId="48" fillId="0" borderId="22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8" fillId="34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48" fillId="0" borderId="10" xfId="0" applyNumberFormat="1" applyFont="1" applyFill="1" applyBorder="1" applyAlignment="1">
      <alignment horizontal="right"/>
    </xf>
    <xf numFmtId="0" fontId="48" fillId="0" borderId="11" xfId="0" applyFont="1" applyFill="1" applyBorder="1" applyAlignment="1">
      <alignment horizontal="right"/>
    </xf>
    <xf numFmtId="3" fontId="47" fillId="0" borderId="23" xfId="0" applyNumberFormat="1" applyFont="1" applyFill="1" applyBorder="1" applyAlignment="1">
      <alignment/>
    </xf>
    <xf numFmtId="0" fontId="48" fillId="0" borderId="13" xfId="0" applyFont="1" applyFill="1" applyBorder="1" applyAlignment="1">
      <alignment horizontal="right"/>
    </xf>
    <xf numFmtId="0" fontId="48" fillId="34" borderId="14" xfId="0" applyFont="1" applyFill="1" applyBorder="1" applyAlignment="1">
      <alignment/>
    </xf>
    <xf numFmtId="0" fontId="48" fillId="0" borderId="15" xfId="0" applyFont="1" applyFill="1" applyBorder="1" applyAlignment="1">
      <alignment horizontal="right"/>
    </xf>
    <xf numFmtId="0" fontId="45" fillId="34" borderId="0" xfId="0" applyFont="1" applyFill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3" fontId="48" fillId="34" borderId="0" xfId="0" applyNumberFormat="1" applyFont="1" applyFill="1" applyBorder="1" applyAlignment="1">
      <alignment/>
    </xf>
    <xf numFmtId="3" fontId="47" fillId="34" borderId="14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3" fontId="47" fillId="0" borderId="0" xfId="55" applyNumberFormat="1" applyFont="1" applyBorder="1" applyAlignment="1">
      <alignment horizontal="right"/>
      <protection/>
    </xf>
    <xf numFmtId="0" fontId="48" fillId="34" borderId="0" xfId="0" applyFont="1" applyFill="1" applyBorder="1" applyAlignment="1">
      <alignment horizontal="center"/>
    </xf>
    <xf numFmtId="3" fontId="47" fillId="34" borderId="0" xfId="55" applyNumberFormat="1" applyFont="1" applyFill="1" applyBorder="1" applyAlignment="1">
      <alignment horizontal="right"/>
      <protection/>
    </xf>
    <xf numFmtId="0" fontId="48" fillId="0" borderId="15" xfId="0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3" fontId="48" fillId="0" borderId="16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7" fillId="0" borderId="16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0" fontId="48" fillId="0" borderId="24" xfId="55" applyFont="1" applyBorder="1">
      <alignment/>
      <protection/>
    </xf>
    <xf numFmtId="0" fontId="48" fillId="0" borderId="25" xfId="55" applyFont="1" applyBorder="1">
      <alignment/>
      <protection/>
    </xf>
    <xf numFmtId="3" fontId="47" fillId="0" borderId="10" xfId="55" applyNumberFormat="1" applyFont="1" applyBorder="1" applyAlignment="1">
      <alignment horizontal="right"/>
      <protection/>
    </xf>
    <xf numFmtId="3" fontId="47" fillId="0" borderId="11" xfId="55" applyNumberFormat="1" applyFont="1" applyBorder="1" applyAlignment="1">
      <alignment horizontal="right"/>
      <protection/>
    </xf>
    <xf numFmtId="0" fontId="47" fillId="0" borderId="16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3" fontId="47" fillId="0" borderId="10" xfId="55" applyNumberFormat="1" applyFont="1" applyFill="1" applyBorder="1" applyAlignment="1">
      <alignment/>
      <protection/>
    </xf>
    <xf numFmtId="0" fontId="47" fillId="0" borderId="10" xfId="0" applyFont="1" applyFill="1" applyBorder="1" applyAlignment="1">
      <alignment/>
    </xf>
    <xf numFmtId="3" fontId="47" fillId="0" borderId="11" xfId="55" applyNumberFormat="1" applyFont="1" applyFill="1" applyBorder="1" applyAlignment="1">
      <alignment/>
      <protection/>
    </xf>
    <xf numFmtId="0" fontId="47" fillId="0" borderId="11" xfId="0" applyFont="1" applyFill="1" applyBorder="1" applyAlignment="1">
      <alignment/>
    </xf>
    <xf numFmtId="3" fontId="48" fillId="0" borderId="13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3" fontId="48" fillId="0" borderId="10" xfId="55" applyNumberFormat="1" applyFont="1" applyBorder="1" applyAlignment="1">
      <alignment/>
      <protection/>
    </xf>
    <xf numFmtId="3" fontId="48" fillId="0" borderId="11" xfId="55" applyNumberFormat="1" applyFont="1" applyBorder="1" applyAlignment="1">
      <alignment/>
      <protection/>
    </xf>
    <xf numFmtId="3" fontId="48" fillId="0" borderId="16" xfId="55" applyNumberFormat="1" applyFont="1" applyFill="1" applyBorder="1" applyAlignment="1">
      <alignment/>
      <protection/>
    </xf>
    <xf numFmtId="3" fontId="48" fillId="0" borderId="10" xfId="55" applyNumberFormat="1" applyFont="1" applyFill="1" applyBorder="1" applyAlignment="1">
      <alignment/>
      <protection/>
    </xf>
    <xf numFmtId="3" fontId="48" fillId="0" borderId="11" xfId="55" applyNumberFormat="1" applyFont="1" applyFill="1" applyBorder="1" applyAlignment="1">
      <alignment/>
      <protection/>
    </xf>
    <xf numFmtId="3" fontId="55" fillId="0" borderId="0" xfId="55" applyNumberFormat="1" applyFont="1" applyFill="1" applyBorder="1" applyAlignment="1">
      <alignment horizontal="right"/>
      <protection/>
    </xf>
    <xf numFmtId="0" fontId="48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8" fillId="33" borderId="14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3" fontId="48" fillId="33" borderId="1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7" fillId="0" borderId="11" xfId="0" applyFont="1" applyFill="1" applyBorder="1" applyAlignment="1">
      <alignment/>
    </xf>
    <xf numFmtId="3" fontId="47" fillId="0" borderId="10" xfId="55" applyNumberFormat="1" applyFont="1" applyFill="1" applyBorder="1" applyAlignment="1">
      <alignment horizontal="right"/>
      <protection/>
    </xf>
    <xf numFmtId="0" fontId="47" fillId="0" borderId="11" xfId="0" applyFont="1" applyFill="1" applyBorder="1" applyAlignment="1">
      <alignment horizontal="right"/>
    </xf>
    <xf numFmtId="3" fontId="47" fillId="0" borderId="11" xfId="0" applyNumberFormat="1" applyFont="1" applyFill="1" applyBorder="1" applyAlignment="1">
      <alignment/>
    </xf>
    <xf numFmtId="3" fontId="47" fillId="0" borderId="16" xfId="55" applyNumberFormat="1" applyFont="1" applyBorder="1" applyAlignment="1">
      <alignment horizontal="right"/>
      <protection/>
    </xf>
    <xf numFmtId="3" fontId="55" fillId="0" borderId="16" xfId="55" applyNumberFormat="1" applyFont="1" applyFill="1" applyBorder="1" applyAlignment="1">
      <alignment horizontal="right"/>
      <protection/>
    </xf>
    <xf numFmtId="3" fontId="55" fillId="0" borderId="10" xfId="55" applyNumberFormat="1" applyFont="1" applyFill="1" applyBorder="1" applyAlignment="1">
      <alignment horizontal="right"/>
      <protection/>
    </xf>
    <xf numFmtId="3" fontId="48" fillId="0" borderId="11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48" fillId="0" borderId="0" xfId="55" applyFont="1" applyBorder="1">
      <alignment/>
      <protection/>
    </xf>
    <xf numFmtId="0" fontId="53" fillId="0" borderId="0" xfId="55" applyFont="1" applyBorder="1">
      <alignment/>
      <protection/>
    </xf>
    <xf numFmtId="0" fontId="48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3" fontId="47" fillId="34" borderId="0" xfId="0" applyNumberFormat="1" applyFont="1" applyFill="1" applyAlignment="1">
      <alignment/>
    </xf>
    <xf numFmtId="3" fontId="48" fillId="0" borderId="16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0" fontId="48" fillId="0" borderId="13" xfId="55" applyFont="1" applyFill="1" applyBorder="1">
      <alignment/>
      <protection/>
    </xf>
    <xf numFmtId="3" fontId="45" fillId="34" borderId="14" xfId="0" applyNumberFormat="1" applyFont="1" applyFill="1" applyBorder="1" applyAlignment="1">
      <alignment/>
    </xf>
    <xf numFmtId="3" fontId="48" fillId="33" borderId="13" xfId="0" applyNumberFormat="1" applyFont="1" applyFill="1" applyBorder="1" applyAlignment="1">
      <alignment horizontal="right"/>
    </xf>
    <xf numFmtId="3" fontId="47" fillId="0" borderId="16" xfId="55" applyNumberFormat="1" applyFont="1" applyBorder="1">
      <alignment/>
      <protection/>
    </xf>
    <xf numFmtId="3" fontId="47" fillId="0" borderId="10" xfId="55" applyNumberFormat="1" applyFont="1" applyBorder="1">
      <alignment/>
      <protection/>
    </xf>
    <xf numFmtId="3" fontId="47" fillId="0" borderId="11" xfId="55" applyNumberFormat="1" applyFont="1" applyBorder="1">
      <alignment/>
      <protection/>
    </xf>
    <xf numFmtId="3" fontId="47" fillId="0" borderId="16" xfId="55" applyNumberFormat="1" applyFont="1" applyFill="1" applyBorder="1" applyAlignment="1">
      <alignment horizontal="right"/>
      <protection/>
    </xf>
    <xf numFmtId="3" fontId="47" fillId="0" borderId="11" xfId="55" applyNumberFormat="1" applyFont="1" applyFill="1" applyBorder="1" applyAlignment="1">
      <alignment horizontal="right"/>
      <protection/>
    </xf>
    <xf numFmtId="0" fontId="48" fillId="33" borderId="16" xfId="0" applyFont="1" applyFill="1" applyBorder="1" applyAlignment="1">
      <alignment/>
    </xf>
    <xf numFmtId="0" fontId="49" fillId="34" borderId="26" xfId="0" applyFont="1" applyFill="1" applyBorder="1" applyAlignment="1">
      <alignment/>
    </xf>
    <xf numFmtId="3" fontId="48" fillId="34" borderId="13" xfId="0" applyNumberFormat="1" applyFont="1" applyFill="1" applyBorder="1" applyAlignment="1">
      <alignment/>
    </xf>
    <xf numFmtId="3" fontId="47" fillId="34" borderId="27" xfId="55" applyNumberFormat="1" applyFont="1" applyFill="1" applyBorder="1" applyAlignment="1">
      <alignment horizontal="right"/>
      <protection/>
    </xf>
    <xf numFmtId="3" fontId="47" fillId="34" borderId="28" xfId="55" applyNumberFormat="1" applyFont="1" applyFill="1" applyBorder="1" applyAlignment="1">
      <alignment horizontal="right"/>
      <protection/>
    </xf>
    <xf numFmtId="3" fontId="47" fillId="34" borderId="29" xfId="55" applyNumberFormat="1" applyFont="1" applyFill="1" applyBorder="1" applyAlignment="1">
      <alignment horizontal="right"/>
      <protection/>
    </xf>
    <xf numFmtId="0" fontId="48" fillId="33" borderId="17" xfId="0" applyFont="1" applyFill="1" applyBorder="1" applyAlignment="1">
      <alignment horizontal="left"/>
    </xf>
    <xf numFmtId="3" fontId="48" fillId="0" borderId="14" xfId="0" applyNumberFormat="1" applyFont="1" applyFill="1" applyBorder="1" applyAlignment="1">
      <alignment horizontal="right"/>
    </xf>
    <xf numFmtId="3" fontId="48" fillId="0" borderId="0" xfId="55" applyNumberFormat="1" applyFont="1" applyBorder="1" applyAlignment="1">
      <alignment horizontal="right"/>
      <protection/>
    </xf>
    <xf numFmtId="3" fontId="48" fillId="0" borderId="16" xfId="55" applyNumberFormat="1" applyFont="1" applyFill="1" applyBorder="1" applyAlignment="1">
      <alignment horizontal="right"/>
      <protection/>
    </xf>
    <xf numFmtId="3" fontId="48" fillId="0" borderId="10" xfId="55" applyNumberFormat="1" applyFont="1" applyFill="1" applyBorder="1" applyAlignment="1">
      <alignment horizontal="right"/>
      <protection/>
    </xf>
    <xf numFmtId="3" fontId="48" fillId="0" borderId="11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/>
    </xf>
    <xf numFmtId="0" fontId="48" fillId="33" borderId="0" xfId="55" applyFont="1" applyFill="1" applyBorder="1">
      <alignment/>
      <protection/>
    </xf>
    <xf numFmtId="0" fontId="47" fillId="33" borderId="0" xfId="55" applyFont="1" applyFill="1" applyBorder="1">
      <alignment/>
      <protection/>
    </xf>
    <xf numFmtId="0" fontId="0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="130" zoomScaleNormal="130" zoomScalePageLayoutView="0" workbookViewId="0" topLeftCell="A1">
      <selection activeCell="L1" sqref="L1:M1"/>
    </sheetView>
  </sheetViews>
  <sheetFormatPr defaultColWidth="9.140625" defaultRowHeight="16.5"/>
  <cols>
    <col min="1" max="1" width="14.140625" style="0" customWidth="1"/>
    <col min="3" max="3" width="6.00390625" style="0" customWidth="1"/>
    <col min="4" max="4" width="6.140625" style="0" customWidth="1"/>
    <col min="5" max="5" width="6.57421875" style="0" customWidth="1"/>
    <col min="6" max="7" width="7.00390625" style="0" customWidth="1"/>
    <col min="8" max="8" width="6.28125" style="0" customWidth="1"/>
    <col min="9" max="9" width="6.00390625" style="0" customWidth="1"/>
    <col min="10" max="10" width="5.7109375" style="0" customWidth="1"/>
  </cols>
  <sheetData>
    <row r="1" spans="1:14" ht="16.5">
      <c r="A1" s="22" t="s">
        <v>0</v>
      </c>
      <c r="B1" s="23" t="s">
        <v>1</v>
      </c>
      <c r="C1" s="23"/>
      <c r="D1" s="23"/>
      <c r="E1" s="23"/>
      <c r="F1" s="23"/>
      <c r="G1" s="75"/>
      <c r="H1" s="77"/>
      <c r="I1" s="75"/>
      <c r="J1" s="75" t="s">
        <v>3</v>
      </c>
      <c r="K1" s="76" t="s">
        <v>4</v>
      </c>
      <c r="L1" s="75"/>
      <c r="M1" s="76"/>
      <c r="N1" s="76"/>
    </row>
    <row r="2" spans="1:14" ht="16.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76"/>
      <c r="N2" s="76"/>
    </row>
    <row r="3" spans="1:14" ht="16.5">
      <c r="A3" s="22" t="s">
        <v>5</v>
      </c>
      <c r="B3" s="23" t="s">
        <v>6</v>
      </c>
      <c r="C3" s="23"/>
      <c r="D3" s="23"/>
      <c r="E3" s="23"/>
      <c r="F3" s="23"/>
      <c r="G3" s="23"/>
      <c r="H3" s="23"/>
      <c r="I3" s="23"/>
      <c r="J3" s="75" t="s">
        <v>2</v>
      </c>
      <c r="K3" s="77" t="s">
        <v>147</v>
      </c>
      <c r="L3" s="76"/>
      <c r="M3" s="76"/>
      <c r="N3" s="76"/>
    </row>
    <row r="4" spans="1:14" ht="16.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76"/>
      <c r="N4" s="76"/>
    </row>
    <row r="5" spans="1:14" ht="16.5">
      <c r="A5" s="22" t="s">
        <v>7</v>
      </c>
      <c r="B5" s="75" t="s">
        <v>146</v>
      </c>
      <c r="C5" s="22"/>
      <c r="D5" s="22"/>
      <c r="E5" s="22"/>
      <c r="F5" s="22"/>
      <c r="G5" s="22"/>
      <c r="H5" s="22"/>
      <c r="I5" s="22"/>
      <c r="J5" s="22"/>
      <c r="K5" s="22"/>
      <c r="L5" s="23"/>
      <c r="M5" s="76"/>
      <c r="N5" s="76"/>
    </row>
    <row r="6" spans="1:14" ht="16.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76"/>
      <c r="N6" s="76"/>
    </row>
    <row r="7" spans="1:14" s="74" customFormat="1" ht="17.25" thickBo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7.25" thickBot="1">
      <c r="A8" s="80" t="s">
        <v>8</v>
      </c>
      <c r="B8" s="82" t="s">
        <v>9</v>
      </c>
      <c r="C8" s="82"/>
      <c r="D8" s="82"/>
      <c r="E8" s="82"/>
      <c r="F8" s="82"/>
      <c r="G8" s="82"/>
      <c r="H8" s="82"/>
      <c r="I8" s="82"/>
      <c r="J8" s="82"/>
      <c r="K8" s="83"/>
      <c r="L8" s="23"/>
      <c r="M8" s="76"/>
      <c r="N8" s="76"/>
    </row>
    <row r="9" spans="1:14" ht="16.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76"/>
      <c r="N9" s="76"/>
    </row>
    <row r="10" spans="1:14" ht="16.5">
      <c r="A10" s="22" t="s">
        <v>10</v>
      </c>
      <c r="B10" s="76" t="s">
        <v>148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6"/>
      <c r="N10" s="76"/>
    </row>
    <row r="11" spans="1:14" ht="16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76"/>
      <c r="N11" s="76"/>
    </row>
    <row r="12" spans="1:14" ht="17.25" thickBot="1">
      <c r="A12" s="6" t="s">
        <v>11</v>
      </c>
      <c r="B12" s="6"/>
      <c r="C12" s="16"/>
      <c r="D12" s="6"/>
      <c r="E12" s="14"/>
      <c r="F12" s="14"/>
      <c r="G12" s="15"/>
      <c r="H12" s="14"/>
      <c r="I12" s="14"/>
      <c r="J12" s="14"/>
      <c r="K12" s="23"/>
      <c r="L12" s="23"/>
      <c r="M12" s="76"/>
      <c r="N12" s="76"/>
    </row>
    <row r="13" spans="1:14" ht="17.25" thickBot="1">
      <c r="A13" s="10" t="s">
        <v>12</v>
      </c>
      <c r="B13" s="3" t="s">
        <v>13</v>
      </c>
      <c r="C13" s="30"/>
      <c r="D13" s="10" t="s">
        <v>14</v>
      </c>
      <c r="E13" s="12"/>
      <c r="F13" s="13"/>
      <c r="G13" s="15"/>
      <c r="H13" s="216" t="s">
        <v>15</v>
      </c>
      <c r="I13" s="217"/>
      <c r="J13" s="218"/>
      <c r="K13" s="23"/>
      <c r="L13" s="23"/>
      <c r="M13" s="76"/>
      <c r="N13" s="76"/>
    </row>
    <row r="14" spans="1:14" ht="17.25" thickBot="1">
      <c r="A14" s="1"/>
      <c r="B14" s="1"/>
      <c r="C14" s="30"/>
      <c r="D14" s="10" t="s">
        <v>16</v>
      </c>
      <c r="E14" s="10" t="s">
        <v>17</v>
      </c>
      <c r="F14" s="10" t="s">
        <v>18</v>
      </c>
      <c r="G14" s="15"/>
      <c r="H14" s="10" t="s">
        <v>16</v>
      </c>
      <c r="I14" s="10" t="s">
        <v>17</v>
      </c>
      <c r="J14" s="10" t="s">
        <v>18</v>
      </c>
      <c r="K14" s="23"/>
      <c r="L14" s="23"/>
      <c r="M14" s="76"/>
      <c r="N14" s="76"/>
    </row>
    <row r="15" spans="1:14" ht="16.5">
      <c r="A15" s="4" t="s">
        <v>19</v>
      </c>
      <c r="B15" s="99">
        <v>9</v>
      </c>
      <c r="C15" s="21"/>
      <c r="D15" s="5">
        <v>12652</v>
      </c>
      <c r="E15" s="5">
        <v>10353</v>
      </c>
      <c r="F15" s="97">
        <f>SUM(D15:E15)</f>
        <v>23005</v>
      </c>
      <c r="G15" s="15"/>
      <c r="H15" s="17">
        <v>2298</v>
      </c>
      <c r="I15" s="5">
        <v>3687</v>
      </c>
      <c r="J15" s="97">
        <f>SUM(H15:I15)</f>
        <v>5985</v>
      </c>
      <c r="K15" s="23"/>
      <c r="L15" s="23"/>
      <c r="M15" s="76"/>
      <c r="N15" s="76"/>
    </row>
    <row r="16" spans="1:14" ht="16.5">
      <c r="A16" s="4" t="s">
        <v>20</v>
      </c>
      <c r="B16" s="99">
        <v>3</v>
      </c>
      <c r="C16" s="21"/>
      <c r="D16" s="5">
        <v>1386</v>
      </c>
      <c r="E16" s="5">
        <v>1690</v>
      </c>
      <c r="F16" s="97">
        <f>SUM(D16:E16)</f>
        <v>3076</v>
      </c>
      <c r="G16" s="15"/>
      <c r="H16" s="2">
        <v>302</v>
      </c>
      <c r="I16" s="5">
        <v>1276</v>
      </c>
      <c r="J16" s="97">
        <f>SUM(H16:I16)</f>
        <v>1578</v>
      </c>
      <c r="K16" s="23"/>
      <c r="L16" s="23"/>
      <c r="M16" s="76"/>
      <c r="N16" s="76"/>
    </row>
    <row r="17" spans="1:14" ht="16.5">
      <c r="A17" s="100" t="s">
        <v>21</v>
      </c>
      <c r="B17" s="99">
        <v>16</v>
      </c>
      <c r="C17" s="21"/>
      <c r="D17" s="5">
        <v>10052</v>
      </c>
      <c r="E17" s="5">
        <v>7626</v>
      </c>
      <c r="F17" s="97">
        <f>SUM(D17:E17)</f>
        <v>17678</v>
      </c>
      <c r="G17" s="15"/>
      <c r="H17" s="5">
        <v>2624</v>
      </c>
      <c r="I17" s="5">
        <v>3869</v>
      </c>
      <c r="J17" s="97">
        <f>SUM(H17:I17)</f>
        <v>6493</v>
      </c>
      <c r="K17" s="23"/>
      <c r="L17" s="23"/>
      <c r="M17" s="76"/>
      <c r="N17" s="76"/>
    </row>
    <row r="18" spans="1:14" ht="17.25" thickBot="1">
      <c r="A18" s="4" t="s">
        <v>22</v>
      </c>
      <c r="B18" s="99">
        <v>67</v>
      </c>
      <c r="C18" s="21"/>
      <c r="D18" s="8">
        <v>4861</v>
      </c>
      <c r="E18" s="8">
        <v>2326</v>
      </c>
      <c r="F18" s="98">
        <f>SUM(D18:E18)</f>
        <v>7187</v>
      </c>
      <c r="G18" s="15"/>
      <c r="H18" s="18">
        <v>67</v>
      </c>
      <c r="I18" s="2">
        <v>47</v>
      </c>
      <c r="J18" s="4">
        <f>SUM(H18:I18)</f>
        <v>114</v>
      </c>
      <c r="K18" s="23"/>
      <c r="L18" s="23"/>
      <c r="M18" s="76"/>
      <c r="N18" s="76"/>
    </row>
    <row r="19" spans="1:14" ht="17.25" thickBot="1">
      <c r="A19" s="11" t="s">
        <v>18</v>
      </c>
      <c r="B19" s="7">
        <f>SUM(B15:B18)</f>
        <v>95</v>
      </c>
      <c r="C19" s="95" t="s">
        <v>18</v>
      </c>
      <c r="D19" s="9">
        <f>SUM(D15:D18)</f>
        <v>28951</v>
      </c>
      <c r="E19" s="9">
        <f>SUM(E15:E18)</f>
        <v>21995</v>
      </c>
      <c r="F19" s="9">
        <f>SUM(F15:F18)</f>
        <v>50946</v>
      </c>
      <c r="G19" s="96" t="s">
        <v>18</v>
      </c>
      <c r="H19" s="9">
        <f>SUM(H15:H18)</f>
        <v>5291</v>
      </c>
      <c r="I19" s="9">
        <f>SUM(I15:I18)</f>
        <v>8879</v>
      </c>
      <c r="J19" s="9">
        <f>SUM(J15:J18)</f>
        <v>14170</v>
      </c>
      <c r="K19" s="23"/>
      <c r="L19" s="23"/>
      <c r="M19" s="76"/>
      <c r="N19" s="76"/>
    </row>
    <row r="20" spans="1:14" ht="17.25" thickBot="1">
      <c r="A20" s="23"/>
      <c r="B20" s="23"/>
      <c r="C20" s="23"/>
      <c r="D20" s="10" t="s">
        <v>16</v>
      </c>
      <c r="E20" s="10" t="s">
        <v>17</v>
      </c>
      <c r="F20" s="10" t="s">
        <v>18</v>
      </c>
      <c r="G20" s="15"/>
      <c r="H20" s="10" t="s">
        <v>16</v>
      </c>
      <c r="I20" s="10" t="s">
        <v>17</v>
      </c>
      <c r="J20" s="10" t="s">
        <v>18</v>
      </c>
      <c r="K20" s="23"/>
      <c r="L20" s="23"/>
      <c r="M20" s="76"/>
      <c r="N20" s="76"/>
    </row>
    <row r="21" spans="1:14" s="74" customFormat="1" ht="17.25" thickBot="1">
      <c r="A21" s="76"/>
      <c r="B21" s="76"/>
      <c r="C21" s="76"/>
      <c r="D21" s="10" t="s">
        <v>14</v>
      </c>
      <c r="E21" s="12"/>
      <c r="F21" s="13"/>
      <c r="G21" s="15"/>
      <c r="H21" s="216" t="s">
        <v>15</v>
      </c>
      <c r="I21" s="217"/>
      <c r="J21" s="218"/>
      <c r="K21" s="76"/>
      <c r="L21" s="76"/>
      <c r="M21" s="76"/>
      <c r="N21" s="76"/>
    </row>
    <row r="22" spans="1:14" s="74" customFormat="1" ht="16.5">
      <c r="A22" s="76"/>
      <c r="B22" s="76"/>
      <c r="C22" s="76"/>
      <c r="D22" s="76"/>
      <c r="E22" s="76"/>
      <c r="F22" s="76"/>
      <c r="G22" s="24"/>
      <c r="H22" s="24"/>
      <c r="I22" s="24"/>
      <c r="J22" s="76"/>
      <c r="K22" s="76"/>
      <c r="L22" s="76"/>
      <c r="M22" s="76"/>
      <c r="N22" s="76"/>
    </row>
    <row r="23" spans="1:14" ht="16.5">
      <c r="A23" s="76" t="s">
        <v>149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4"/>
      <c r="M23" s="76"/>
      <c r="N23" s="76"/>
    </row>
    <row r="24" spans="1:14" ht="16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76"/>
      <c r="N24" s="76"/>
    </row>
    <row r="25" spans="1:14" s="74" customFormat="1" ht="16.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14" ht="16.5">
      <c r="A26" s="25" t="s">
        <v>23</v>
      </c>
      <c r="B26" s="23" t="s">
        <v>24</v>
      </c>
      <c r="C26" s="23" t="s">
        <v>25</v>
      </c>
      <c r="D26" s="23"/>
      <c r="E26" s="23"/>
      <c r="F26" s="23"/>
      <c r="G26" s="23"/>
      <c r="H26" s="23"/>
      <c r="I26" s="23"/>
      <c r="J26" s="23"/>
      <c r="K26" s="23"/>
      <c r="L26" s="23"/>
      <c r="M26" s="76"/>
      <c r="N26" s="76"/>
    </row>
    <row r="27" spans="1:14" ht="16.5">
      <c r="A27" s="23"/>
      <c r="B27" s="23" t="s">
        <v>26</v>
      </c>
      <c r="C27" s="23" t="s">
        <v>27</v>
      </c>
      <c r="D27" s="23"/>
      <c r="E27" s="23"/>
      <c r="F27" s="23"/>
      <c r="G27" s="23"/>
      <c r="H27" s="23"/>
      <c r="I27" s="23"/>
      <c r="J27" s="23"/>
      <c r="K27" s="23"/>
      <c r="L27" s="23"/>
      <c r="M27" s="76"/>
      <c r="N27" s="76"/>
    </row>
    <row r="28" spans="1:14" ht="16.5">
      <c r="A28" s="23"/>
      <c r="B28" s="23" t="s">
        <v>28</v>
      </c>
      <c r="C28" s="23" t="s">
        <v>29</v>
      </c>
      <c r="D28" s="23"/>
      <c r="E28" s="23"/>
      <c r="F28" s="23"/>
      <c r="G28" s="23"/>
      <c r="H28" s="23"/>
      <c r="I28" s="23"/>
      <c r="J28" s="23"/>
      <c r="K28" s="23"/>
      <c r="L28" s="23"/>
      <c r="M28" s="76"/>
      <c r="N28" s="76"/>
    </row>
    <row r="29" spans="1:14" ht="16.5">
      <c r="A29" s="23"/>
      <c r="B29" s="23" t="s">
        <v>30</v>
      </c>
      <c r="C29" s="23" t="s">
        <v>31</v>
      </c>
      <c r="D29" s="23"/>
      <c r="E29" s="23"/>
      <c r="F29" s="23"/>
      <c r="G29" s="23"/>
      <c r="H29" s="23"/>
      <c r="I29" s="23"/>
      <c r="J29" s="23"/>
      <c r="K29" s="23"/>
      <c r="L29" s="23"/>
      <c r="M29" s="76"/>
      <c r="N29" s="76"/>
    </row>
    <row r="30" spans="1:14" ht="16.5">
      <c r="A30" s="23"/>
      <c r="B30" s="23" t="s">
        <v>32</v>
      </c>
      <c r="C30" s="23" t="s">
        <v>33</v>
      </c>
      <c r="D30" s="23"/>
      <c r="E30" s="23"/>
      <c r="F30" s="23"/>
      <c r="G30" s="23"/>
      <c r="H30" s="23"/>
      <c r="I30" s="23"/>
      <c r="J30" s="23"/>
      <c r="K30" s="23"/>
      <c r="L30" s="23"/>
      <c r="M30" s="76"/>
      <c r="N30" s="76"/>
    </row>
    <row r="31" spans="1:14" ht="16.5">
      <c r="A31" s="23"/>
      <c r="B31" s="23" t="s">
        <v>34</v>
      </c>
      <c r="C31" s="23" t="s">
        <v>35</v>
      </c>
      <c r="D31" s="24"/>
      <c r="E31" s="24"/>
      <c r="F31" s="24"/>
      <c r="G31" s="23"/>
      <c r="H31" s="24"/>
      <c r="I31" s="24"/>
      <c r="J31" s="24"/>
      <c r="K31" s="23"/>
      <c r="L31" s="23"/>
      <c r="M31" s="76"/>
      <c r="N31" s="76"/>
    </row>
    <row r="32" spans="1:14" ht="16.5">
      <c r="A32" s="23"/>
      <c r="B32" s="23" t="s">
        <v>36</v>
      </c>
      <c r="C32" s="23" t="s">
        <v>37</v>
      </c>
      <c r="D32" s="24"/>
      <c r="E32" s="24"/>
      <c r="F32" s="24"/>
      <c r="G32" s="23"/>
      <c r="H32" s="23"/>
      <c r="I32" s="24"/>
      <c r="J32" s="24"/>
      <c r="K32" s="23"/>
      <c r="L32" s="23"/>
      <c r="M32" s="76"/>
      <c r="N32" s="76"/>
    </row>
    <row r="33" spans="1:14" ht="16.5">
      <c r="A33" s="23"/>
      <c r="B33" s="23" t="s">
        <v>38</v>
      </c>
      <c r="C33" s="23" t="s">
        <v>39</v>
      </c>
      <c r="D33" s="24"/>
      <c r="E33" s="24"/>
      <c r="F33" s="24"/>
      <c r="G33" s="23"/>
      <c r="H33" s="24"/>
      <c r="I33" s="24"/>
      <c r="J33" s="24"/>
      <c r="K33" s="23"/>
      <c r="L33" s="23"/>
      <c r="M33" s="76"/>
      <c r="N33" s="76"/>
    </row>
    <row r="34" spans="1:14" ht="16.5">
      <c r="A34" s="23"/>
      <c r="B34" s="23"/>
      <c r="C34" s="23"/>
      <c r="D34" s="24"/>
      <c r="E34" s="24"/>
      <c r="F34" s="24"/>
      <c r="G34" s="23"/>
      <c r="H34" s="23"/>
      <c r="I34" s="23"/>
      <c r="J34" s="23"/>
      <c r="K34" s="23"/>
      <c r="L34" s="23"/>
      <c r="M34" s="76"/>
      <c r="N34" s="76"/>
    </row>
    <row r="35" spans="1:14" ht="16.5">
      <c r="A35" s="23"/>
      <c r="B35" s="23"/>
      <c r="C35" s="23"/>
      <c r="D35" s="24"/>
      <c r="E35" s="24"/>
      <c r="F35" s="24"/>
      <c r="G35" s="23"/>
      <c r="H35" s="24"/>
      <c r="I35" s="24"/>
      <c r="J35" s="24"/>
      <c r="K35" s="23"/>
      <c r="L35" s="23"/>
      <c r="M35" s="76"/>
      <c r="N35" s="76"/>
    </row>
    <row r="36" spans="1:14" ht="16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76"/>
      <c r="N36" s="76"/>
    </row>
    <row r="37" spans="1:14" ht="16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76"/>
      <c r="N37" s="76"/>
    </row>
    <row r="38" spans="1:14" ht="16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76"/>
      <c r="N38" s="76"/>
    </row>
    <row r="39" spans="1:14" ht="16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76"/>
      <c r="N39" s="76"/>
    </row>
    <row r="40" spans="1:14" ht="16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76"/>
      <c r="N40" s="76"/>
    </row>
    <row r="41" spans="1:14" ht="16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76"/>
      <c r="N41" s="76"/>
    </row>
    <row r="42" spans="1:14" ht="16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76"/>
      <c r="N42" s="76"/>
    </row>
    <row r="43" spans="1:14" ht="16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6"/>
      <c r="N43" s="76"/>
    </row>
    <row r="44" spans="1:14" ht="16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76"/>
      <c r="N44" s="76"/>
    </row>
    <row r="45" spans="1:14" ht="16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76"/>
      <c r="N45" s="76"/>
    </row>
    <row r="46" spans="1:14" ht="16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76"/>
      <c r="N46" s="76"/>
    </row>
    <row r="47" spans="1:14" ht="16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76"/>
      <c r="N47" s="76"/>
    </row>
    <row r="48" spans="1:14" ht="16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76"/>
    </row>
    <row r="49" spans="1:12" ht="16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6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6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</sheetData>
  <sheetProtection/>
  <mergeCells count="2">
    <mergeCell ref="H13:J13"/>
    <mergeCell ref="H21:J21"/>
  </mergeCells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130" zoomScaleNormal="130" zoomScalePageLayoutView="0" workbookViewId="0" topLeftCell="A1">
      <selection activeCell="A1" sqref="A1:L48"/>
    </sheetView>
  </sheetViews>
  <sheetFormatPr defaultColWidth="9.140625" defaultRowHeight="16.5"/>
  <cols>
    <col min="1" max="1" width="33.421875" style="0" customWidth="1"/>
    <col min="2" max="2" width="7.421875" style="0" customWidth="1"/>
    <col min="3" max="3" width="6.8515625" style="0" customWidth="1"/>
    <col min="4" max="4" width="7.8515625" style="74" customWidth="1"/>
    <col min="5" max="5" width="1.28515625" style="0" customWidth="1"/>
    <col min="6" max="7" width="7.00390625" style="0" customWidth="1"/>
    <col min="8" max="8" width="7.57421875" style="0" customWidth="1"/>
    <col min="9" max="9" width="6.57421875" style="0" customWidth="1"/>
  </cols>
  <sheetData>
    <row r="1" spans="1:12" ht="16.5">
      <c r="A1" s="114" t="s">
        <v>0</v>
      </c>
      <c r="B1" s="15" t="s">
        <v>1</v>
      </c>
      <c r="C1" s="15"/>
      <c r="D1" s="15"/>
      <c r="E1" s="15"/>
      <c r="F1" s="15"/>
      <c r="G1" s="15"/>
      <c r="H1" s="15"/>
      <c r="I1" s="114" t="s">
        <v>3</v>
      </c>
      <c r="J1" s="15" t="s">
        <v>40</v>
      </c>
      <c r="K1" s="15"/>
      <c r="L1" s="114"/>
    </row>
    <row r="2" spans="1:12" ht="16.5">
      <c r="A2" s="1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6.5">
      <c r="A3" s="114" t="s">
        <v>5</v>
      </c>
      <c r="B3" s="15" t="s">
        <v>6</v>
      </c>
      <c r="C3" s="15"/>
      <c r="D3" s="15"/>
      <c r="E3" s="15"/>
      <c r="F3" s="15"/>
      <c r="G3" s="15"/>
      <c r="H3" s="15"/>
      <c r="I3" s="114" t="s">
        <v>2</v>
      </c>
      <c r="J3" s="115" t="s">
        <v>147</v>
      </c>
      <c r="K3" s="15"/>
      <c r="L3" s="15"/>
    </row>
    <row r="4" spans="1:12" ht="16.5">
      <c r="A4" s="1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6.5">
      <c r="A5" s="114" t="s">
        <v>7</v>
      </c>
      <c r="B5" s="58" t="s">
        <v>146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7.2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7.25" thickBot="1">
      <c r="A7" s="116" t="s">
        <v>154</v>
      </c>
      <c r="B7" s="220" t="s">
        <v>155</v>
      </c>
      <c r="C7" s="221"/>
      <c r="D7" s="222"/>
      <c r="E7" s="113"/>
      <c r="F7" s="220" t="s">
        <v>15</v>
      </c>
      <c r="G7" s="221"/>
      <c r="H7" s="222"/>
      <c r="I7" s="28"/>
      <c r="J7" s="15"/>
      <c r="K7" s="15"/>
      <c r="L7" s="15"/>
    </row>
    <row r="8" spans="1:12" ht="17.25" thickBot="1">
      <c r="A8" s="117"/>
      <c r="B8" s="124" t="s">
        <v>16</v>
      </c>
      <c r="C8" s="124" t="s">
        <v>17</v>
      </c>
      <c r="D8" s="124" t="s">
        <v>18</v>
      </c>
      <c r="E8" s="125"/>
      <c r="F8" s="29" t="s">
        <v>16</v>
      </c>
      <c r="G8" s="124" t="s">
        <v>17</v>
      </c>
      <c r="H8" s="126" t="s">
        <v>18</v>
      </c>
      <c r="I8" s="28"/>
      <c r="J8" s="15"/>
      <c r="K8" s="15"/>
      <c r="L8" s="15"/>
    </row>
    <row r="9" spans="1:12" ht="16.5">
      <c r="A9" s="42" t="s">
        <v>150</v>
      </c>
      <c r="B9" s="106">
        <v>1243</v>
      </c>
      <c r="C9" s="106">
        <v>1968</v>
      </c>
      <c r="D9" s="103">
        <f aca="true" t="shared" si="0" ref="D9:D17">SUM(B9:C9)</f>
        <v>3211</v>
      </c>
      <c r="E9" s="110"/>
      <c r="F9" s="123">
        <v>227</v>
      </c>
      <c r="G9" s="104">
        <v>469</v>
      </c>
      <c r="H9" s="111">
        <f aca="true" t="shared" si="1" ref="H9:H17">SUM(F9:G9)</f>
        <v>696</v>
      </c>
      <c r="I9" s="28"/>
      <c r="J9" s="28"/>
      <c r="K9" s="58"/>
      <c r="L9" s="58"/>
    </row>
    <row r="10" spans="1:12" ht="16.5">
      <c r="A10" s="42" t="s">
        <v>41</v>
      </c>
      <c r="B10" s="106">
        <v>0</v>
      </c>
      <c r="C10" s="106">
        <v>88</v>
      </c>
      <c r="D10" s="103">
        <f t="shared" si="0"/>
        <v>88</v>
      </c>
      <c r="E10" s="110"/>
      <c r="F10" s="123">
        <v>0</v>
      </c>
      <c r="G10" s="104">
        <v>76</v>
      </c>
      <c r="H10" s="111">
        <f t="shared" si="1"/>
        <v>76</v>
      </c>
      <c r="I10" s="28"/>
      <c r="J10" s="28"/>
      <c r="K10" s="28"/>
      <c r="L10" s="28"/>
    </row>
    <row r="11" spans="1:12" ht="16.5">
      <c r="A11" s="42" t="s">
        <v>42</v>
      </c>
      <c r="B11" s="106">
        <v>426</v>
      </c>
      <c r="C11" s="106">
        <v>167</v>
      </c>
      <c r="D11" s="103">
        <f t="shared" si="0"/>
        <v>593</v>
      </c>
      <c r="E11" s="110"/>
      <c r="F11" s="123">
        <v>1</v>
      </c>
      <c r="G11" s="104">
        <v>4</v>
      </c>
      <c r="H11" s="111">
        <f t="shared" si="1"/>
        <v>5</v>
      </c>
      <c r="I11" s="28"/>
      <c r="J11" s="28"/>
      <c r="K11" s="28"/>
      <c r="L11" s="28"/>
    </row>
    <row r="12" spans="1:12" ht="16.5">
      <c r="A12" s="42" t="s">
        <v>43</v>
      </c>
      <c r="B12" s="106">
        <v>4</v>
      </c>
      <c r="C12" s="106">
        <v>0</v>
      </c>
      <c r="D12" s="103">
        <f t="shared" si="0"/>
        <v>4</v>
      </c>
      <c r="E12" s="110"/>
      <c r="F12" s="123">
        <v>0</v>
      </c>
      <c r="G12" s="104">
        <v>0</v>
      </c>
      <c r="H12" s="111">
        <f t="shared" si="1"/>
        <v>0</v>
      </c>
      <c r="I12" s="28"/>
      <c r="J12" s="28"/>
      <c r="K12" s="28"/>
      <c r="L12" s="28"/>
    </row>
    <row r="13" spans="1:12" ht="16.5">
      <c r="A13" s="42" t="s">
        <v>151</v>
      </c>
      <c r="B13" s="106">
        <v>5312</v>
      </c>
      <c r="C13" s="106">
        <v>4611</v>
      </c>
      <c r="D13" s="103">
        <f t="shared" si="0"/>
        <v>9923</v>
      </c>
      <c r="E13" s="110"/>
      <c r="F13" s="123">
        <v>1531</v>
      </c>
      <c r="G13" s="104">
        <v>2018</v>
      </c>
      <c r="H13" s="111">
        <f t="shared" si="1"/>
        <v>3549</v>
      </c>
      <c r="I13" s="28"/>
      <c r="J13" s="28"/>
      <c r="K13" s="28"/>
      <c r="L13" s="28"/>
    </row>
    <row r="14" spans="1:25" ht="16.5">
      <c r="A14" s="42" t="s">
        <v>152</v>
      </c>
      <c r="B14" s="106">
        <v>1920</v>
      </c>
      <c r="C14" s="106">
        <v>1970</v>
      </c>
      <c r="D14" s="103">
        <f t="shared" si="0"/>
        <v>3890</v>
      </c>
      <c r="E14" s="110"/>
      <c r="F14" s="123">
        <v>496</v>
      </c>
      <c r="G14" s="104">
        <v>1071</v>
      </c>
      <c r="H14" s="111">
        <f t="shared" si="1"/>
        <v>1567</v>
      </c>
      <c r="I14" s="28"/>
      <c r="J14" s="28"/>
      <c r="K14" s="21"/>
      <c r="L14" s="21"/>
      <c r="Q14" s="76"/>
      <c r="R14" s="76"/>
      <c r="S14" s="76"/>
      <c r="T14" s="76"/>
      <c r="U14" s="76"/>
      <c r="V14" s="76"/>
      <c r="W14" s="76">
        <v>227</v>
      </c>
      <c r="X14" s="76">
        <v>469</v>
      </c>
      <c r="Y14" s="76">
        <v>696</v>
      </c>
    </row>
    <row r="15" spans="1:25" ht="16.5">
      <c r="A15" s="42" t="s">
        <v>153</v>
      </c>
      <c r="B15" s="106">
        <v>1404</v>
      </c>
      <c r="C15" s="106">
        <v>990</v>
      </c>
      <c r="D15" s="103">
        <f t="shared" si="0"/>
        <v>2394</v>
      </c>
      <c r="E15" s="110"/>
      <c r="F15" s="123">
        <v>11</v>
      </c>
      <c r="G15" s="104">
        <v>21</v>
      </c>
      <c r="H15" s="111">
        <f t="shared" si="1"/>
        <v>32</v>
      </c>
      <c r="I15" s="28"/>
      <c r="J15" s="28"/>
      <c r="K15" s="28"/>
      <c r="L15" s="28"/>
      <c r="Q15" s="76"/>
      <c r="R15" s="76"/>
      <c r="S15" s="76"/>
      <c r="T15" s="76"/>
      <c r="U15" s="76"/>
      <c r="V15" s="76"/>
      <c r="W15" s="76">
        <v>0</v>
      </c>
      <c r="X15" s="76">
        <v>76</v>
      </c>
      <c r="Y15" s="76">
        <v>76</v>
      </c>
    </row>
    <row r="16" spans="1:25" ht="16.5">
      <c r="A16" s="42" t="s">
        <v>44</v>
      </c>
      <c r="B16" s="106">
        <v>338</v>
      </c>
      <c r="C16" s="106">
        <v>460</v>
      </c>
      <c r="D16" s="103">
        <f t="shared" si="0"/>
        <v>798</v>
      </c>
      <c r="E16" s="110"/>
      <c r="F16" s="123">
        <v>7</v>
      </c>
      <c r="G16" s="104">
        <v>24</v>
      </c>
      <c r="H16" s="111">
        <f t="shared" si="1"/>
        <v>31</v>
      </c>
      <c r="I16" s="28"/>
      <c r="J16" s="28"/>
      <c r="K16" s="21"/>
      <c r="L16" s="28"/>
      <c r="Q16" s="76"/>
      <c r="R16" s="76"/>
      <c r="S16" s="76"/>
      <c r="T16" s="76"/>
      <c r="U16" s="76"/>
      <c r="V16" s="76"/>
      <c r="W16" s="76">
        <v>1</v>
      </c>
      <c r="X16" s="76">
        <v>4</v>
      </c>
      <c r="Y16" s="76">
        <v>5</v>
      </c>
    </row>
    <row r="17" spans="1:25" ht="17.25" thickBot="1">
      <c r="A17" s="42" t="s">
        <v>119</v>
      </c>
      <c r="B17" s="106">
        <v>2005</v>
      </c>
      <c r="C17" s="106">
        <v>99</v>
      </c>
      <c r="D17" s="103">
        <f t="shared" si="0"/>
        <v>2104</v>
      </c>
      <c r="E17" s="110"/>
      <c r="F17" s="123">
        <v>25</v>
      </c>
      <c r="G17" s="104">
        <v>4</v>
      </c>
      <c r="H17" s="111">
        <f t="shared" si="1"/>
        <v>29</v>
      </c>
      <c r="I17" s="28"/>
      <c r="J17" s="28"/>
      <c r="K17" s="36"/>
      <c r="L17" s="36"/>
      <c r="Q17" s="76"/>
      <c r="R17" s="76"/>
      <c r="S17" s="76"/>
      <c r="T17" s="76"/>
      <c r="U17" s="76"/>
      <c r="V17" s="76"/>
      <c r="W17" s="76">
        <v>0</v>
      </c>
      <c r="X17" s="76">
        <v>0</v>
      </c>
      <c r="Y17" s="76">
        <v>0</v>
      </c>
    </row>
    <row r="18" spans="1:25" ht="17.25" thickBot="1">
      <c r="A18" s="211" t="s">
        <v>193</v>
      </c>
      <c r="B18" s="107">
        <f>SUM(B9:B17)</f>
        <v>12652</v>
      </c>
      <c r="C18" s="107">
        <f>SUM(C9:C17)</f>
        <v>10353</v>
      </c>
      <c r="D18" s="54">
        <f>SUM(D9:D17)</f>
        <v>23005</v>
      </c>
      <c r="E18" s="105"/>
      <c r="F18" s="62">
        <f>SUM(F9:F17)</f>
        <v>2298</v>
      </c>
      <c r="G18" s="54">
        <f>SUM(G9:G17)</f>
        <v>3687</v>
      </c>
      <c r="H18" s="44">
        <f>SUM(H9:H17)</f>
        <v>5985</v>
      </c>
      <c r="I18" s="28"/>
      <c r="J18" s="28"/>
      <c r="K18" s="58"/>
      <c r="L18" s="58"/>
      <c r="Q18" s="76"/>
      <c r="R18" s="76"/>
      <c r="S18" s="76"/>
      <c r="T18" s="76"/>
      <c r="U18" s="76"/>
      <c r="V18" s="76"/>
      <c r="W18" s="76">
        <v>1531</v>
      </c>
      <c r="X18" s="76">
        <v>2018</v>
      </c>
      <c r="Y18" s="76">
        <v>3549</v>
      </c>
    </row>
    <row r="19" spans="1:25" s="74" customFormat="1" ht="17.25" thickBot="1">
      <c r="A19" s="28"/>
      <c r="B19" s="122" t="s">
        <v>16</v>
      </c>
      <c r="C19" s="122" t="s">
        <v>17</v>
      </c>
      <c r="D19" s="122" t="s">
        <v>18</v>
      </c>
      <c r="E19" s="113"/>
      <c r="F19" s="108" t="s">
        <v>16</v>
      </c>
      <c r="G19" s="122" t="s">
        <v>17</v>
      </c>
      <c r="H19" s="109" t="s">
        <v>18</v>
      </c>
      <c r="I19" s="58"/>
      <c r="J19" s="58"/>
      <c r="K19" s="58"/>
      <c r="L19" s="58"/>
      <c r="Q19" s="76"/>
      <c r="R19" s="76"/>
      <c r="S19" s="76"/>
      <c r="T19" s="76"/>
      <c r="U19" s="76"/>
      <c r="V19" s="76"/>
      <c r="W19" s="76"/>
      <c r="X19" s="76"/>
      <c r="Y19" s="76"/>
    </row>
    <row r="20" spans="1:25" s="74" customFormat="1" ht="17.25" thickBot="1">
      <c r="A20" s="28"/>
      <c r="B20" s="223" t="s">
        <v>155</v>
      </c>
      <c r="C20" s="224"/>
      <c r="D20" s="225"/>
      <c r="E20" s="113"/>
      <c r="F20" s="223" t="s">
        <v>15</v>
      </c>
      <c r="G20" s="224"/>
      <c r="H20" s="225"/>
      <c r="I20" s="58"/>
      <c r="J20" s="58"/>
      <c r="K20" s="58"/>
      <c r="L20" s="58"/>
      <c r="Q20" s="76"/>
      <c r="R20" s="76"/>
      <c r="S20" s="76"/>
      <c r="T20" s="76"/>
      <c r="U20" s="76"/>
      <c r="V20" s="76"/>
      <c r="W20" s="76"/>
      <c r="X20" s="76"/>
      <c r="Y20" s="76"/>
    </row>
    <row r="21" spans="1:25" ht="16.5">
      <c r="A21" s="28"/>
      <c r="B21" s="28"/>
      <c r="C21" s="58"/>
      <c r="D21" s="58"/>
      <c r="E21" s="58"/>
      <c r="F21" s="219"/>
      <c r="G21" s="219"/>
      <c r="H21" s="219"/>
      <c r="I21" s="58"/>
      <c r="J21" s="219"/>
      <c r="K21" s="219"/>
      <c r="L21" s="219"/>
      <c r="Q21" s="76"/>
      <c r="R21" s="76"/>
      <c r="S21" s="76"/>
      <c r="T21" s="76"/>
      <c r="U21" s="76"/>
      <c r="V21" s="76"/>
      <c r="W21" s="76">
        <v>496</v>
      </c>
      <c r="X21" s="76">
        <v>1071</v>
      </c>
      <c r="Y21" s="76">
        <v>1567</v>
      </c>
    </row>
    <row r="22" spans="1:25" ht="16.5">
      <c r="A22" s="58" t="s">
        <v>156</v>
      </c>
      <c r="B22" s="58"/>
      <c r="C22" s="28"/>
      <c r="D22" s="28"/>
      <c r="E22" s="28"/>
      <c r="F22" s="28"/>
      <c r="G22" s="28"/>
      <c r="H22" s="28"/>
      <c r="I22" s="28"/>
      <c r="J22" s="28"/>
      <c r="K22" s="28"/>
      <c r="L22" s="28"/>
      <c r="Q22" s="76"/>
      <c r="R22" s="76"/>
      <c r="S22" s="76"/>
      <c r="T22" s="76"/>
      <c r="U22" s="76"/>
      <c r="V22" s="76"/>
      <c r="W22" s="76">
        <v>11</v>
      </c>
      <c r="X22" s="76">
        <v>21</v>
      </c>
      <c r="Y22" s="76">
        <v>32</v>
      </c>
    </row>
    <row r="23" spans="1:25" ht="16.5">
      <c r="A23" s="28" t="s">
        <v>192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Q23" s="76"/>
      <c r="R23" s="76"/>
      <c r="S23" s="76"/>
      <c r="T23" s="76"/>
      <c r="U23" s="76"/>
      <c r="V23" s="76"/>
      <c r="W23" s="76">
        <v>7</v>
      </c>
      <c r="X23" s="76">
        <v>24</v>
      </c>
      <c r="Y23" s="76">
        <v>31</v>
      </c>
    </row>
    <row r="24" spans="1:25" ht="16.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Q24" s="76"/>
      <c r="R24" s="76"/>
      <c r="S24" s="76"/>
      <c r="T24" s="76"/>
      <c r="U24" s="76"/>
      <c r="V24" s="76"/>
      <c r="W24" s="76">
        <v>25</v>
      </c>
      <c r="X24" s="76">
        <v>4</v>
      </c>
      <c r="Y24" s="76">
        <v>29</v>
      </c>
    </row>
    <row r="25" spans="1:25" ht="16.5">
      <c r="A25" s="58" t="s">
        <v>157</v>
      </c>
      <c r="B25" s="28"/>
      <c r="C25" s="28"/>
      <c r="D25" s="28"/>
      <c r="E25" s="21"/>
      <c r="F25" s="21"/>
      <c r="G25" s="21"/>
      <c r="H25" s="28"/>
      <c r="I25" s="21"/>
      <c r="J25" s="21"/>
      <c r="K25" s="21"/>
      <c r="L25" s="28"/>
      <c r="Q25" s="76"/>
      <c r="R25" s="76"/>
      <c r="S25" s="76"/>
      <c r="T25" s="76"/>
      <c r="U25" s="76"/>
      <c r="V25" s="76"/>
      <c r="W25" s="76">
        <v>2298</v>
      </c>
      <c r="X25" s="76">
        <v>3687</v>
      </c>
      <c r="Y25" s="76">
        <v>5985</v>
      </c>
    </row>
    <row r="26" spans="1:12" ht="16.5">
      <c r="A26" s="28" t="s">
        <v>158</v>
      </c>
      <c r="B26" s="28"/>
      <c r="C26" s="28"/>
      <c r="D26" s="28"/>
      <c r="E26" s="21"/>
      <c r="F26" s="21"/>
      <c r="G26" s="21"/>
      <c r="H26" s="28"/>
      <c r="I26" s="28"/>
      <c r="J26" s="21"/>
      <c r="K26" s="21"/>
      <c r="L26" s="28"/>
    </row>
    <row r="27" spans="1:12" ht="16.5">
      <c r="A27" s="15"/>
      <c r="B27" s="15"/>
      <c r="C27" s="15"/>
      <c r="D27" s="15"/>
      <c r="E27" s="120"/>
      <c r="F27" s="120"/>
      <c r="G27" s="120"/>
      <c r="H27" s="15"/>
      <c r="I27" s="120"/>
      <c r="J27" s="120"/>
      <c r="K27" s="120"/>
      <c r="L27" s="15"/>
    </row>
    <row r="28" spans="1:12" ht="17.25" thickBot="1">
      <c r="A28" s="19"/>
      <c r="B28" s="19"/>
      <c r="C28" s="19"/>
      <c r="D28" s="76"/>
      <c r="E28" s="20"/>
      <c r="F28" s="20"/>
      <c r="G28" s="20"/>
      <c r="H28" s="19"/>
      <c r="I28" s="19"/>
      <c r="J28" s="19"/>
      <c r="K28" s="19"/>
      <c r="L28" s="19"/>
    </row>
    <row r="29" spans="1:12" ht="17.25" thickBot="1">
      <c r="A29" s="80" t="s">
        <v>8</v>
      </c>
      <c r="B29" s="82" t="s">
        <v>9</v>
      </c>
      <c r="C29" s="82"/>
      <c r="D29" s="82"/>
      <c r="E29" s="82"/>
      <c r="F29" s="82"/>
      <c r="G29" s="82"/>
      <c r="H29" s="82"/>
      <c r="I29" s="82"/>
      <c r="J29" s="82"/>
      <c r="K29" s="83"/>
      <c r="L29" s="19"/>
    </row>
    <row r="30" spans="1:12" ht="16.5">
      <c r="A30" s="19"/>
      <c r="B30" s="19"/>
      <c r="C30" s="19"/>
      <c r="D30" s="76"/>
      <c r="E30" s="19"/>
      <c r="F30" s="19"/>
      <c r="G30" s="19"/>
      <c r="H30" s="19"/>
      <c r="I30" s="19"/>
      <c r="J30" s="19"/>
      <c r="K30" s="19"/>
      <c r="L30" s="19"/>
    </row>
    <row r="31" spans="1:12" ht="16.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6.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6.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6.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6.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6.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6.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6.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6.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ht="16.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 ht="16.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 ht="16.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2" ht="16.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ht="16.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ht="16.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6.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6.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6.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</sheetData>
  <sheetProtection/>
  <mergeCells count="6">
    <mergeCell ref="F21:H21"/>
    <mergeCell ref="J21:L21"/>
    <mergeCell ref="B7:D7"/>
    <mergeCell ref="F7:H7"/>
    <mergeCell ref="B20:D20"/>
    <mergeCell ref="F20:H20"/>
  </mergeCells>
  <printOptions gridLines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="120" zoomScaleNormal="120" zoomScalePageLayoutView="0" workbookViewId="0" topLeftCell="A1">
      <selection activeCell="A1" sqref="A1:L5"/>
    </sheetView>
  </sheetViews>
  <sheetFormatPr defaultColWidth="9.140625" defaultRowHeight="16.5"/>
  <cols>
    <col min="1" max="1" width="28.28125" style="0" customWidth="1"/>
    <col min="3" max="3" width="8.8515625" style="0" customWidth="1"/>
    <col min="4" max="4" width="0.71875" style="0" hidden="1" customWidth="1"/>
    <col min="5" max="5" width="9.00390625" style="0" customWidth="1"/>
    <col min="6" max="6" width="1.1484375" style="0" customWidth="1"/>
    <col min="7" max="7" width="7.00390625" style="0" customWidth="1"/>
    <col min="8" max="9" width="6.140625" style="0" customWidth="1"/>
    <col min="10" max="10" width="5.7109375" style="0" customWidth="1"/>
    <col min="11" max="11" width="6.7109375" style="0" customWidth="1"/>
  </cols>
  <sheetData>
    <row r="1" spans="1:13" ht="16.5">
      <c r="A1" s="22" t="s">
        <v>0</v>
      </c>
      <c r="B1" s="23" t="s">
        <v>1</v>
      </c>
      <c r="C1" s="23"/>
      <c r="D1" s="23"/>
      <c r="E1" s="23"/>
      <c r="F1" s="23"/>
      <c r="G1" s="23"/>
      <c r="H1" s="22"/>
      <c r="I1" s="76"/>
      <c r="J1" s="75" t="s">
        <v>3</v>
      </c>
      <c r="K1" s="76" t="s">
        <v>144</v>
      </c>
      <c r="L1" s="76"/>
      <c r="M1" s="76"/>
    </row>
    <row r="2" spans="1:13" ht="16.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76"/>
      <c r="M2" s="76"/>
    </row>
    <row r="3" spans="1:13" ht="16.5">
      <c r="A3" s="22" t="s">
        <v>5</v>
      </c>
      <c r="B3" s="23" t="s">
        <v>6</v>
      </c>
      <c r="C3" s="23"/>
      <c r="D3" s="23"/>
      <c r="E3" s="23"/>
      <c r="F3" s="23"/>
      <c r="G3" s="23"/>
      <c r="H3" s="22"/>
      <c r="I3" s="77"/>
      <c r="J3" s="75" t="s">
        <v>2</v>
      </c>
      <c r="K3" s="77" t="s">
        <v>147</v>
      </c>
      <c r="L3" s="76"/>
      <c r="M3" s="76"/>
    </row>
    <row r="4" spans="1:13" ht="16.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76"/>
      <c r="M4" s="76"/>
    </row>
    <row r="5" spans="1:13" ht="16.5">
      <c r="A5" s="22" t="s">
        <v>7</v>
      </c>
      <c r="B5" s="90" t="s">
        <v>146</v>
      </c>
      <c r="C5" s="90"/>
      <c r="D5" s="90"/>
      <c r="E5" s="90"/>
      <c r="F5" s="90"/>
      <c r="G5" s="90"/>
      <c r="H5" s="90"/>
      <c r="I5" s="90"/>
      <c r="J5" s="90"/>
      <c r="K5" s="90"/>
      <c r="L5" s="91"/>
      <c r="M5" s="76"/>
    </row>
    <row r="6" spans="1:13" ht="17.25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76"/>
      <c r="M6" s="76"/>
    </row>
    <row r="7" spans="1:13" ht="17.25" thickBot="1">
      <c r="A7" s="101" t="s">
        <v>159</v>
      </c>
      <c r="B7" s="130" t="s">
        <v>160</v>
      </c>
      <c r="C7" s="131"/>
      <c r="D7" s="131"/>
      <c r="E7" s="134"/>
      <c r="F7" s="127"/>
      <c r="G7" s="130" t="s">
        <v>15</v>
      </c>
      <c r="H7" s="131"/>
      <c r="I7" s="134"/>
      <c r="J7" s="76"/>
      <c r="K7" s="76"/>
      <c r="L7" s="76"/>
      <c r="M7" s="76"/>
    </row>
    <row r="8" spans="1:13" ht="17.25" thickBot="1">
      <c r="A8" s="76"/>
      <c r="B8" s="135" t="s">
        <v>16</v>
      </c>
      <c r="C8" s="136" t="s">
        <v>17</v>
      </c>
      <c r="D8" s="101"/>
      <c r="E8" s="136" t="s">
        <v>18</v>
      </c>
      <c r="F8" s="127"/>
      <c r="G8" s="135" t="s">
        <v>16</v>
      </c>
      <c r="H8" s="136" t="s">
        <v>17</v>
      </c>
      <c r="I8" s="136" t="s">
        <v>18</v>
      </c>
      <c r="J8" s="76"/>
      <c r="K8" s="76"/>
      <c r="L8" s="76"/>
      <c r="M8" s="76"/>
    </row>
    <row r="9" spans="1:13" ht="16.5">
      <c r="A9" s="42" t="s">
        <v>45</v>
      </c>
      <c r="B9" s="102">
        <v>496</v>
      </c>
      <c r="C9" s="102">
        <v>514</v>
      </c>
      <c r="D9" s="118"/>
      <c r="E9" s="142">
        <f>SUM(B9:D9)</f>
        <v>1010</v>
      </c>
      <c r="F9" s="132"/>
      <c r="G9" s="144">
        <v>118</v>
      </c>
      <c r="H9" s="102">
        <v>461</v>
      </c>
      <c r="I9" s="121">
        <f>SUM(G9:H9)</f>
        <v>579</v>
      </c>
      <c r="J9" s="112"/>
      <c r="K9" s="112"/>
      <c r="L9" s="76"/>
      <c r="M9" s="76"/>
    </row>
    <row r="10" spans="1:13" ht="16.5">
      <c r="A10" s="42" t="s">
        <v>46</v>
      </c>
      <c r="B10" s="104">
        <v>875</v>
      </c>
      <c r="C10" s="104">
        <v>1174</v>
      </c>
      <c r="D10" s="118"/>
      <c r="E10" s="103">
        <f>SUM(B10:D10)</f>
        <v>2049</v>
      </c>
      <c r="F10" s="119"/>
      <c r="G10" s="104">
        <v>184</v>
      </c>
      <c r="H10" s="104">
        <v>814</v>
      </c>
      <c r="I10" s="103">
        <f>SUM(G10:H10)</f>
        <v>998</v>
      </c>
      <c r="J10" s="58"/>
      <c r="K10" s="58"/>
      <c r="L10" s="76"/>
      <c r="M10" s="76"/>
    </row>
    <row r="11" spans="1:13" ht="17.25" thickBot="1">
      <c r="A11" s="42" t="s">
        <v>47</v>
      </c>
      <c r="B11" s="104">
        <v>15</v>
      </c>
      <c r="C11" s="104">
        <v>2</v>
      </c>
      <c r="D11" s="118"/>
      <c r="E11" s="143">
        <f>SUM(B11:D11)</f>
        <v>17</v>
      </c>
      <c r="F11" s="132"/>
      <c r="G11" s="145">
        <v>0</v>
      </c>
      <c r="H11" s="104">
        <v>1</v>
      </c>
      <c r="I11" s="103">
        <f>SUM(G11:H11)</f>
        <v>1</v>
      </c>
      <c r="J11" s="58"/>
      <c r="K11" s="58"/>
      <c r="L11" s="76"/>
      <c r="M11" s="76"/>
    </row>
    <row r="12" spans="1:13" ht="17.25" thickBot="1">
      <c r="A12" s="71" t="s">
        <v>194</v>
      </c>
      <c r="B12" s="54">
        <f>SUM(B9:B11)</f>
        <v>1386</v>
      </c>
      <c r="C12" s="54">
        <f>SUM(C9:C11)</f>
        <v>1690</v>
      </c>
      <c r="D12" s="72"/>
      <c r="E12" s="54">
        <f>SUM(B12:D12)</f>
        <v>3076</v>
      </c>
      <c r="F12" s="133"/>
      <c r="G12" s="54">
        <f>SUM(G9:G11)</f>
        <v>302</v>
      </c>
      <c r="H12" s="54">
        <f>SUM(H9:H11)</f>
        <v>1276</v>
      </c>
      <c r="I12" s="54">
        <f>SUM(I9:I11)</f>
        <v>1578</v>
      </c>
      <c r="J12" s="15"/>
      <c r="K12" s="15"/>
      <c r="L12" s="76"/>
      <c r="M12" s="76"/>
    </row>
    <row r="13" spans="1:13" ht="17.25" thickBot="1">
      <c r="A13" s="15"/>
      <c r="B13" s="135" t="s">
        <v>16</v>
      </c>
      <c r="C13" s="136" t="s">
        <v>17</v>
      </c>
      <c r="D13" s="101"/>
      <c r="E13" s="136" t="s">
        <v>18</v>
      </c>
      <c r="F13" s="129"/>
      <c r="G13" s="135" t="s">
        <v>16</v>
      </c>
      <c r="H13" s="136" t="s">
        <v>17</v>
      </c>
      <c r="I13" s="136" t="s">
        <v>18</v>
      </c>
      <c r="J13" s="101"/>
      <c r="K13" s="15"/>
      <c r="L13" s="76"/>
      <c r="M13" s="76"/>
    </row>
    <row r="14" spans="1:13" ht="17.25" thickBot="1">
      <c r="A14" s="15"/>
      <c r="B14" s="130" t="s">
        <v>160</v>
      </c>
      <c r="C14" s="131"/>
      <c r="D14" s="131"/>
      <c r="E14" s="134"/>
      <c r="F14" s="128"/>
      <c r="G14" s="130" t="s">
        <v>15</v>
      </c>
      <c r="H14" s="131"/>
      <c r="I14" s="134"/>
      <c r="J14" s="15"/>
      <c r="K14" s="15"/>
      <c r="L14" s="76"/>
      <c r="M14" s="76"/>
    </row>
    <row r="15" spans="1:13" ht="16.5">
      <c r="A15" s="58"/>
      <c r="B15" s="28"/>
      <c r="C15" s="70"/>
      <c r="D15" s="58"/>
      <c r="E15" s="36"/>
      <c r="F15" s="36"/>
      <c r="G15" s="36"/>
      <c r="H15" s="36"/>
      <c r="I15" s="36"/>
      <c r="J15" s="36"/>
      <c r="K15" s="36"/>
      <c r="L15" s="76"/>
      <c r="M15" s="76"/>
    </row>
    <row r="16" spans="1:13" ht="16.5">
      <c r="A16" s="28"/>
      <c r="B16" s="28"/>
      <c r="C16" s="58"/>
      <c r="D16" s="58"/>
      <c r="E16" s="58"/>
      <c r="F16" s="58"/>
      <c r="G16" s="58"/>
      <c r="H16" s="58"/>
      <c r="I16" s="58"/>
      <c r="J16" s="58"/>
      <c r="K16" s="58"/>
      <c r="L16" s="76"/>
      <c r="M16" s="76"/>
    </row>
    <row r="17" spans="1:13" ht="16.5">
      <c r="A17" s="28"/>
      <c r="B17" s="28"/>
      <c r="C17" s="58"/>
      <c r="D17" s="58"/>
      <c r="E17" s="219"/>
      <c r="F17" s="219"/>
      <c r="G17" s="219"/>
      <c r="H17" s="58"/>
      <c r="I17" s="219"/>
      <c r="J17" s="219"/>
      <c r="K17" s="219"/>
      <c r="L17" s="76"/>
      <c r="M17" s="76"/>
    </row>
    <row r="18" spans="1:13" ht="16.5">
      <c r="A18" s="25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76"/>
      <c r="M18" s="76"/>
    </row>
    <row r="19" spans="1:13" ht="16.5">
      <c r="A19" s="78" t="s">
        <v>161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76"/>
      <c r="M19" s="76"/>
    </row>
    <row r="20" spans="1:13" ht="17.25" thickBo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76"/>
      <c r="M20" s="76"/>
    </row>
    <row r="21" spans="1:13" ht="17.25" thickBot="1">
      <c r="A21" s="80" t="s">
        <v>8</v>
      </c>
      <c r="B21" s="82" t="s">
        <v>9</v>
      </c>
      <c r="C21" s="82"/>
      <c r="D21" s="82"/>
      <c r="E21" s="82"/>
      <c r="F21" s="82"/>
      <c r="G21" s="82"/>
      <c r="H21" s="82"/>
      <c r="I21" s="82"/>
      <c r="J21" s="82"/>
      <c r="K21" s="83"/>
      <c r="L21" s="76"/>
      <c r="M21" s="76"/>
    </row>
    <row r="22" spans="1:13" ht="16.5">
      <c r="A22" s="26"/>
      <c r="B22" s="26"/>
      <c r="C22" s="26"/>
      <c r="D22" s="27"/>
      <c r="E22" s="27"/>
      <c r="F22" s="27"/>
      <c r="G22" s="26"/>
      <c r="H22" s="26"/>
      <c r="I22" s="27"/>
      <c r="J22" s="27"/>
      <c r="K22" s="26"/>
      <c r="L22" s="76"/>
      <c r="M22" s="76"/>
    </row>
    <row r="23" spans="1:13" ht="16.5">
      <c r="A23" s="23"/>
      <c r="B23" s="23"/>
      <c r="C23" s="23"/>
      <c r="D23" s="24"/>
      <c r="E23" s="24"/>
      <c r="F23" s="24"/>
      <c r="G23" s="23"/>
      <c r="H23" s="24"/>
      <c r="I23" s="24"/>
      <c r="J23" s="24"/>
      <c r="K23" s="23"/>
      <c r="L23" s="76"/>
      <c r="M23" s="76"/>
    </row>
    <row r="24" spans="1:13" ht="16.5">
      <c r="A24" s="23"/>
      <c r="B24" s="23"/>
      <c r="C24" s="23"/>
      <c r="D24" s="24"/>
      <c r="E24" s="24"/>
      <c r="F24" s="24"/>
      <c r="G24" s="23"/>
      <c r="H24" s="23"/>
      <c r="I24" s="23"/>
      <c r="J24" s="23"/>
      <c r="K24" s="23"/>
      <c r="L24" s="76"/>
      <c r="M24" s="76"/>
    </row>
    <row r="25" spans="1:13" ht="16.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6.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6.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6.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6.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6.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6.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6.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6.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6.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6.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6.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6.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6.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6.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6.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6.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6.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6.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6.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6.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6.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6.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6.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</sheetData>
  <sheetProtection/>
  <mergeCells count="2">
    <mergeCell ref="E17:G17"/>
    <mergeCell ref="I17:K17"/>
  </mergeCells>
  <printOptions gridLines="1"/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="130" zoomScaleNormal="130" zoomScalePageLayoutView="0" workbookViewId="0" topLeftCell="A1">
      <selection activeCell="N21" sqref="N21"/>
    </sheetView>
  </sheetViews>
  <sheetFormatPr defaultColWidth="9.140625" defaultRowHeight="16.5"/>
  <cols>
    <col min="1" max="1" width="30.00390625" style="0" customWidth="1"/>
    <col min="2" max="2" width="6.421875" style="0" customWidth="1"/>
    <col min="3" max="3" width="5.7109375" style="0" customWidth="1"/>
    <col min="4" max="4" width="0.42578125" style="0" hidden="1" customWidth="1"/>
    <col min="5" max="5" width="7.00390625" style="0" customWidth="1"/>
    <col min="6" max="6" width="1.1484375" style="0" customWidth="1"/>
    <col min="7" max="7" width="5.8515625" style="0" customWidth="1"/>
    <col min="8" max="8" width="5.7109375" style="0" customWidth="1"/>
    <col min="9" max="9" width="6.00390625" style="0" customWidth="1"/>
    <col min="10" max="10" width="5.421875" style="0" customWidth="1"/>
    <col min="11" max="11" width="6.57421875" style="0" customWidth="1"/>
  </cols>
  <sheetData>
    <row r="1" spans="1:14" ht="16.5">
      <c r="A1" s="75" t="s">
        <v>0</v>
      </c>
      <c r="B1" s="32" t="s">
        <v>1</v>
      </c>
      <c r="C1" s="32"/>
      <c r="D1" s="32"/>
      <c r="E1" s="32"/>
      <c r="F1" s="32"/>
      <c r="G1" s="32"/>
      <c r="H1" s="31"/>
      <c r="I1" s="32"/>
      <c r="J1" s="75" t="s">
        <v>3</v>
      </c>
      <c r="K1" s="76" t="s">
        <v>48</v>
      </c>
      <c r="L1" s="76"/>
      <c r="M1" s="76"/>
      <c r="N1" s="76"/>
    </row>
    <row r="2" spans="1:14" ht="16.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76"/>
      <c r="M2" s="76"/>
      <c r="N2" s="76"/>
    </row>
    <row r="3" spans="1:14" ht="16.5">
      <c r="A3" s="31" t="s">
        <v>5</v>
      </c>
      <c r="B3" s="32" t="s">
        <v>6</v>
      </c>
      <c r="C3" s="32"/>
      <c r="D3" s="32"/>
      <c r="E3" s="32"/>
      <c r="F3" s="32"/>
      <c r="G3" s="32"/>
      <c r="H3" s="31"/>
      <c r="I3" s="77"/>
      <c r="J3" s="75" t="s">
        <v>2</v>
      </c>
      <c r="K3" s="77" t="s">
        <v>147</v>
      </c>
      <c r="L3" s="76"/>
      <c r="M3" s="76"/>
      <c r="N3" s="76"/>
    </row>
    <row r="4" spans="1:14" ht="16.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76"/>
      <c r="M4" s="76"/>
      <c r="N4" s="76"/>
    </row>
    <row r="5" spans="1:14" ht="16.5">
      <c r="A5" s="31" t="s">
        <v>7</v>
      </c>
      <c r="B5" s="89" t="s">
        <v>146</v>
      </c>
      <c r="C5" s="89"/>
      <c r="D5" s="89"/>
      <c r="E5" s="89"/>
      <c r="F5" s="89"/>
      <c r="G5" s="89"/>
      <c r="H5" s="89"/>
      <c r="I5" s="89"/>
      <c r="J5" s="89"/>
      <c r="K5" s="89"/>
      <c r="L5" s="157"/>
      <c r="M5" s="157"/>
      <c r="N5" s="157"/>
    </row>
    <row r="6" spans="1:14" ht="17.25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76"/>
      <c r="M6" s="76"/>
      <c r="N6" s="76"/>
    </row>
    <row r="7" spans="1:14" ht="17.25" thickBot="1">
      <c r="A7" s="55" t="s">
        <v>162</v>
      </c>
      <c r="B7" s="226" t="s">
        <v>160</v>
      </c>
      <c r="C7" s="227"/>
      <c r="D7" s="227"/>
      <c r="E7" s="228"/>
      <c r="F7" s="113"/>
      <c r="G7" s="223" t="s">
        <v>15</v>
      </c>
      <c r="H7" s="224"/>
      <c r="I7" s="225"/>
      <c r="J7" s="58"/>
      <c r="K7" s="58"/>
      <c r="L7" s="76"/>
      <c r="M7" s="76"/>
      <c r="N7" s="76"/>
    </row>
    <row r="8" spans="1:14" ht="17.25" thickBot="1">
      <c r="A8" s="35"/>
      <c r="B8" s="57" t="s">
        <v>16</v>
      </c>
      <c r="C8" s="57" t="s">
        <v>17</v>
      </c>
      <c r="D8" s="42"/>
      <c r="E8" s="141" t="s">
        <v>18</v>
      </c>
      <c r="F8" s="138"/>
      <c r="G8" s="57" t="s">
        <v>16</v>
      </c>
      <c r="H8" s="57" t="s">
        <v>17</v>
      </c>
      <c r="I8" s="140" t="s">
        <v>18</v>
      </c>
      <c r="J8" s="112"/>
      <c r="K8" s="58"/>
      <c r="L8" s="76"/>
      <c r="M8" s="76"/>
      <c r="N8" s="76"/>
    </row>
    <row r="9" spans="1:14" ht="16.5">
      <c r="A9" s="67" t="s">
        <v>49</v>
      </c>
      <c r="B9" s="150">
        <v>144</v>
      </c>
      <c r="C9" s="151">
        <v>100</v>
      </c>
      <c r="D9" s="94"/>
      <c r="E9" s="158">
        <f aca="true" t="shared" si="0" ref="E9:E24">SUM(B9:D9)</f>
        <v>244</v>
      </c>
      <c r="F9" s="139"/>
      <c r="G9" s="152">
        <v>23</v>
      </c>
      <c r="H9" s="153">
        <v>23</v>
      </c>
      <c r="I9" s="160">
        <v>46</v>
      </c>
      <c r="J9" s="93"/>
      <c r="K9" s="93"/>
      <c r="L9" s="76"/>
      <c r="M9" s="76"/>
      <c r="N9" s="76"/>
    </row>
    <row r="10" spans="1:14" ht="16.5">
      <c r="A10" s="67" t="s">
        <v>50</v>
      </c>
      <c r="B10" s="148">
        <v>35</v>
      </c>
      <c r="C10" s="137">
        <v>14</v>
      </c>
      <c r="D10" s="137"/>
      <c r="E10" s="158">
        <f t="shared" si="0"/>
        <v>49</v>
      </c>
      <c r="F10" s="139"/>
      <c r="G10" s="152">
        <v>1</v>
      </c>
      <c r="H10" s="153">
        <v>1</v>
      </c>
      <c r="I10" s="161">
        <f aca="true" t="shared" si="1" ref="I10:I24">SUM(G10:H10)</f>
        <v>2</v>
      </c>
      <c r="J10" s="93"/>
      <c r="K10" s="93"/>
      <c r="L10" s="76"/>
      <c r="M10" s="76"/>
      <c r="N10" s="76"/>
    </row>
    <row r="11" spans="1:14" ht="16.5">
      <c r="A11" s="67" t="s">
        <v>51</v>
      </c>
      <c r="B11" s="148">
        <v>172</v>
      </c>
      <c r="C11" s="137">
        <v>53</v>
      </c>
      <c r="D11" s="137"/>
      <c r="E11" s="158">
        <f t="shared" si="0"/>
        <v>225</v>
      </c>
      <c r="F11" s="139"/>
      <c r="G11" s="152">
        <v>1</v>
      </c>
      <c r="H11" s="153">
        <v>0</v>
      </c>
      <c r="I11" s="161">
        <f t="shared" si="1"/>
        <v>1</v>
      </c>
      <c r="J11" s="93"/>
      <c r="K11" s="93"/>
      <c r="L11" s="76"/>
      <c r="M11" s="76"/>
      <c r="N11" s="76"/>
    </row>
    <row r="12" spans="1:14" ht="16.5">
      <c r="A12" s="67" t="s">
        <v>52</v>
      </c>
      <c r="B12" s="148">
        <v>60</v>
      </c>
      <c r="C12" s="137">
        <v>102</v>
      </c>
      <c r="D12" s="137"/>
      <c r="E12" s="158">
        <f t="shared" si="0"/>
        <v>162</v>
      </c>
      <c r="F12" s="139"/>
      <c r="G12" s="152">
        <v>19</v>
      </c>
      <c r="H12" s="153">
        <v>90</v>
      </c>
      <c r="I12" s="161">
        <f t="shared" si="1"/>
        <v>109</v>
      </c>
      <c r="J12" s="93"/>
      <c r="K12" s="93"/>
      <c r="L12" s="76"/>
      <c r="M12" s="76"/>
      <c r="N12" s="76"/>
    </row>
    <row r="13" spans="1:14" ht="16.5">
      <c r="A13" s="67" t="s">
        <v>53</v>
      </c>
      <c r="B13" s="148">
        <v>41</v>
      </c>
      <c r="C13" s="137">
        <v>3</v>
      </c>
      <c r="D13" s="137"/>
      <c r="E13" s="158">
        <f t="shared" si="0"/>
        <v>44</v>
      </c>
      <c r="F13" s="139"/>
      <c r="G13" s="152">
        <v>0</v>
      </c>
      <c r="H13" s="153">
        <v>3</v>
      </c>
      <c r="I13" s="161">
        <f t="shared" si="1"/>
        <v>3</v>
      </c>
      <c r="J13" s="93"/>
      <c r="K13" s="93"/>
      <c r="L13" s="76"/>
      <c r="M13" s="76"/>
      <c r="N13" s="76"/>
    </row>
    <row r="14" spans="1:14" ht="16.5">
      <c r="A14" s="67" t="s">
        <v>54</v>
      </c>
      <c r="B14" s="148">
        <v>37</v>
      </c>
      <c r="C14" s="137">
        <v>43</v>
      </c>
      <c r="D14" s="137"/>
      <c r="E14" s="158">
        <f t="shared" si="0"/>
        <v>80</v>
      </c>
      <c r="F14" s="139"/>
      <c r="G14" s="152">
        <v>7</v>
      </c>
      <c r="H14" s="153">
        <v>15</v>
      </c>
      <c r="I14" s="161">
        <f t="shared" si="1"/>
        <v>22</v>
      </c>
      <c r="J14" s="93"/>
      <c r="K14" s="93"/>
      <c r="L14" s="76"/>
      <c r="M14" s="76"/>
      <c r="N14" s="76"/>
    </row>
    <row r="15" spans="1:14" ht="16.5">
      <c r="A15" s="67" t="s">
        <v>55</v>
      </c>
      <c r="B15" s="148">
        <v>415</v>
      </c>
      <c r="C15" s="137">
        <v>479</v>
      </c>
      <c r="D15" s="137"/>
      <c r="E15" s="158">
        <f t="shared" si="0"/>
        <v>894</v>
      </c>
      <c r="F15" s="139"/>
      <c r="G15" s="152">
        <v>43</v>
      </c>
      <c r="H15" s="153">
        <v>110</v>
      </c>
      <c r="I15" s="161">
        <f t="shared" si="1"/>
        <v>153</v>
      </c>
      <c r="J15" s="93"/>
      <c r="K15" s="93"/>
      <c r="L15" s="76"/>
      <c r="M15" s="76"/>
      <c r="N15" s="76"/>
    </row>
    <row r="16" spans="1:14" ht="16.5">
      <c r="A16" s="67" t="s">
        <v>56</v>
      </c>
      <c r="B16" s="148">
        <v>53</v>
      </c>
      <c r="C16" s="137">
        <v>0</v>
      </c>
      <c r="D16" s="137"/>
      <c r="E16" s="158">
        <f t="shared" si="0"/>
        <v>53</v>
      </c>
      <c r="F16" s="139"/>
      <c r="G16" s="152">
        <v>8</v>
      </c>
      <c r="H16" s="153">
        <v>0</v>
      </c>
      <c r="I16" s="161">
        <f t="shared" si="1"/>
        <v>8</v>
      </c>
      <c r="J16" s="93"/>
      <c r="K16" s="93"/>
      <c r="L16" s="76"/>
      <c r="M16" s="76"/>
      <c r="N16" s="76"/>
    </row>
    <row r="17" spans="1:14" ht="16.5">
      <c r="A17" s="67" t="s">
        <v>57</v>
      </c>
      <c r="B17" s="148">
        <v>40</v>
      </c>
      <c r="C17" s="137">
        <v>53</v>
      </c>
      <c r="D17" s="137"/>
      <c r="E17" s="158">
        <f t="shared" si="0"/>
        <v>93</v>
      </c>
      <c r="F17" s="139"/>
      <c r="G17" s="152">
        <v>7</v>
      </c>
      <c r="H17" s="153">
        <v>38</v>
      </c>
      <c r="I17" s="161">
        <f t="shared" si="1"/>
        <v>45</v>
      </c>
      <c r="J17" s="93"/>
      <c r="K17" s="93"/>
      <c r="L17" s="76"/>
      <c r="M17" s="76"/>
      <c r="N17" s="76"/>
    </row>
    <row r="18" spans="1:14" ht="16.5">
      <c r="A18" s="67" t="s">
        <v>58</v>
      </c>
      <c r="B18" s="148">
        <v>849</v>
      </c>
      <c r="C18" s="137">
        <v>0</v>
      </c>
      <c r="D18" s="137"/>
      <c r="E18" s="158">
        <f t="shared" si="0"/>
        <v>849</v>
      </c>
      <c r="F18" s="139"/>
      <c r="G18" s="152">
        <v>306</v>
      </c>
      <c r="H18" s="153">
        <v>0</v>
      </c>
      <c r="I18" s="161">
        <f t="shared" si="1"/>
        <v>306</v>
      </c>
      <c r="J18" s="93"/>
      <c r="K18" s="93"/>
      <c r="L18" s="76"/>
      <c r="M18" s="76"/>
      <c r="N18" s="76"/>
    </row>
    <row r="19" spans="1:14" ht="16.5">
      <c r="A19" s="146" t="s">
        <v>59</v>
      </c>
      <c r="B19" s="148">
        <v>817</v>
      </c>
      <c r="C19" s="137">
        <v>1135</v>
      </c>
      <c r="D19" s="137"/>
      <c r="E19" s="158">
        <f t="shared" si="0"/>
        <v>1952</v>
      </c>
      <c r="F19" s="139"/>
      <c r="G19" s="152">
        <v>44</v>
      </c>
      <c r="H19" s="153">
        <v>369</v>
      </c>
      <c r="I19" s="161">
        <f t="shared" si="1"/>
        <v>413</v>
      </c>
      <c r="J19" s="93"/>
      <c r="K19" s="93"/>
      <c r="L19" s="76"/>
      <c r="M19" s="76"/>
      <c r="N19" s="76"/>
    </row>
    <row r="20" spans="1:14" ht="16.5">
      <c r="A20" s="67" t="s">
        <v>60</v>
      </c>
      <c r="B20" s="148">
        <v>219</v>
      </c>
      <c r="C20" s="137">
        <v>154</v>
      </c>
      <c r="D20" s="137"/>
      <c r="E20" s="158">
        <f t="shared" si="0"/>
        <v>373</v>
      </c>
      <c r="F20" s="139"/>
      <c r="G20" s="152">
        <v>2</v>
      </c>
      <c r="H20" s="153">
        <v>12</v>
      </c>
      <c r="I20" s="161">
        <f t="shared" si="1"/>
        <v>14</v>
      </c>
      <c r="J20" s="93"/>
      <c r="K20" s="93"/>
      <c r="L20" s="76"/>
      <c r="M20" s="76"/>
      <c r="N20" s="76"/>
    </row>
    <row r="21" spans="1:14" ht="16.5">
      <c r="A21" s="67" t="s">
        <v>61</v>
      </c>
      <c r="B21" s="148">
        <v>1972</v>
      </c>
      <c r="C21" s="137">
        <v>2097</v>
      </c>
      <c r="D21" s="137"/>
      <c r="E21" s="158">
        <f t="shared" si="0"/>
        <v>4069</v>
      </c>
      <c r="F21" s="139"/>
      <c r="G21" s="152">
        <v>197</v>
      </c>
      <c r="H21" s="153">
        <v>426</v>
      </c>
      <c r="I21" s="161">
        <f t="shared" si="1"/>
        <v>623</v>
      </c>
      <c r="J21" s="93"/>
      <c r="K21" s="93"/>
      <c r="L21" s="76"/>
      <c r="M21" s="76"/>
      <c r="N21" s="76"/>
    </row>
    <row r="22" spans="1:14" ht="16.5">
      <c r="A22" s="67" t="s">
        <v>62</v>
      </c>
      <c r="B22" s="148">
        <v>590</v>
      </c>
      <c r="C22" s="137">
        <v>54</v>
      </c>
      <c r="D22" s="137"/>
      <c r="E22" s="158">
        <f t="shared" si="0"/>
        <v>644</v>
      </c>
      <c r="F22" s="139"/>
      <c r="G22" s="152">
        <v>23</v>
      </c>
      <c r="H22" s="153">
        <v>278</v>
      </c>
      <c r="I22" s="161">
        <f t="shared" si="1"/>
        <v>301</v>
      </c>
      <c r="J22" s="93"/>
      <c r="K22" s="93"/>
      <c r="L22" s="76"/>
      <c r="M22" s="76"/>
      <c r="N22" s="76"/>
    </row>
    <row r="23" spans="1:14" ht="16.5">
      <c r="A23" s="67" t="s">
        <v>164</v>
      </c>
      <c r="B23" s="148">
        <v>4424</v>
      </c>
      <c r="C23" s="137">
        <v>3124</v>
      </c>
      <c r="D23" s="137"/>
      <c r="E23" s="158">
        <f t="shared" si="0"/>
        <v>7548</v>
      </c>
      <c r="F23" s="139"/>
      <c r="G23" s="152">
        <v>1920</v>
      </c>
      <c r="H23" s="153">
        <v>2444</v>
      </c>
      <c r="I23" s="161">
        <f t="shared" si="1"/>
        <v>4364</v>
      </c>
      <c r="J23" s="93"/>
      <c r="K23" s="93"/>
      <c r="L23" s="76"/>
      <c r="M23" s="76"/>
      <c r="N23" s="76"/>
    </row>
    <row r="24" spans="1:14" ht="17.25" thickBot="1">
      <c r="A24" s="147" t="s">
        <v>63</v>
      </c>
      <c r="B24" s="149">
        <v>184</v>
      </c>
      <c r="C24" s="137">
        <v>215</v>
      </c>
      <c r="D24" s="137"/>
      <c r="E24" s="159">
        <f t="shared" si="0"/>
        <v>399</v>
      </c>
      <c r="F24" s="139"/>
      <c r="G24" s="154">
        <v>23</v>
      </c>
      <c r="H24" s="155">
        <v>60</v>
      </c>
      <c r="I24" s="162">
        <f t="shared" si="1"/>
        <v>83</v>
      </c>
      <c r="J24" s="93"/>
      <c r="K24" s="93"/>
      <c r="L24" s="76"/>
      <c r="M24" s="76"/>
      <c r="N24" s="76"/>
    </row>
    <row r="25" spans="1:14" ht="17.25" thickBot="1">
      <c r="A25" s="56" t="s">
        <v>195</v>
      </c>
      <c r="B25" s="107">
        <f>SUM(B9:B24)</f>
        <v>10052</v>
      </c>
      <c r="C25" s="107">
        <f>SUM(C9:C24)</f>
        <v>7626</v>
      </c>
      <c r="D25" s="118"/>
      <c r="E25" s="54">
        <f>SUM(E9:E24)</f>
        <v>17678</v>
      </c>
      <c r="F25" s="119"/>
      <c r="G25" s="156">
        <f>SUM(G9:G24)</f>
        <v>2624</v>
      </c>
      <c r="H25" s="156">
        <f>SUM(H9:H24)</f>
        <v>3869</v>
      </c>
      <c r="I25" s="156">
        <f>SUM(I9:I24)</f>
        <v>6493</v>
      </c>
      <c r="J25" s="36"/>
      <c r="K25" s="36"/>
      <c r="L25" s="76"/>
      <c r="M25" s="76"/>
      <c r="N25" s="76"/>
    </row>
    <row r="26" spans="1:14" ht="17.25" thickBot="1">
      <c r="A26" s="33"/>
      <c r="B26" s="57" t="s">
        <v>16</v>
      </c>
      <c r="C26" s="57" t="s">
        <v>17</v>
      </c>
      <c r="D26" s="42"/>
      <c r="E26" s="141" t="s">
        <v>18</v>
      </c>
      <c r="F26" s="138"/>
      <c r="G26" s="57" t="s">
        <v>16</v>
      </c>
      <c r="H26" s="57" t="s">
        <v>17</v>
      </c>
      <c r="I26" s="140" t="s">
        <v>18</v>
      </c>
      <c r="J26" s="58"/>
      <c r="K26" s="58"/>
      <c r="L26" s="76"/>
      <c r="M26" s="76"/>
      <c r="N26" s="76"/>
    </row>
    <row r="27" spans="1:14" ht="17.25" thickBot="1">
      <c r="A27" s="33"/>
      <c r="B27" s="226" t="s">
        <v>160</v>
      </c>
      <c r="C27" s="227"/>
      <c r="D27" s="227"/>
      <c r="E27" s="228"/>
      <c r="F27" s="138"/>
      <c r="G27" s="223" t="s">
        <v>15</v>
      </c>
      <c r="H27" s="224"/>
      <c r="I27" s="225"/>
      <c r="J27" s="94"/>
      <c r="K27" s="112"/>
      <c r="L27" s="76"/>
      <c r="M27" s="76"/>
      <c r="N27" s="76"/>
    </row>
    <row r="28" spans="1:14" s="74" customFormat="1" ht="16.5">
      <c r="A28" s="79"/>
      <c r="B28" s="28"/>
      <c r="C28" s="58"/>
      <c r="D28" s="58"/>
      <c r="E28" s="112"/>
      <c r="F28" s="112"/>
      <c r="G28" s="112"/>
      <c r="H28" s="58"/>
      <c r="I28" s="112"/>
      <c r="J28" s="112"/>
      <c r="K28" s="112"/>
      <c r="L28" s="76"/>
      <c r="M28" s="76"/>
      <c r="N28" s="76"/>
    </row>
    <row r="29" spans="1:14" s="74" customFormat="1" ht="16.5">
      <c r="A29" s="79"/>
      <c r="B29" s="28"/>
      <c r="C29" s="58"/>
      <c r="D29" s="58"/>
      <c r="E29" s="112"/>
      <c r="F29" s="112"/>
      <c r="G29" s="112"/>
      <c r="H29" s="58"/>
      <c r="I29" s="112"/>
      <c r="J29" s="112"/>
      <c r="K29" s="112"/>
      <c r="L29" s="76"/>
      <c r="M29" s="76"/>
      <c r="N29" s="76"/>
    </row>
    <row r="30" spans="1:14" ht="16.5">
      <c r="A30" s="78" t="s">
        <v>163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6"/>
      <c r="M30" s="76"/>
      <c r="N30" s="76"/>
    </row>
    <row r="31" spans="1:14" ht="16.5">
      <c r="A31" s="79" t="s">
        <v>196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6"/>
      <c r="M31" s="76"/>
      <c r="N31" s="76"/>
    </row>
    <row r="32" spans="1:14" ht="16.5">
      <c r="A32" s="79" t="s">
        <v>197</v>
      </c>
      <c r="B32" s="79"/>
      <c r="C32" s="79"/>
      <c r="D32" s="34"/>
      <c r="E32" s="34"/>
      <c r="F32" s="34"/>
      <c r="G32" s="79"/>
      <c r="H32" s="34"/>
      <c r="I32" s="34"/>
      <c r="J32" s="34"/>
      <c r="K32" s="79"/>
      <c r="L32" s="76"/>
      <c r="M32" s="76"/>
      <c r="N32" s="76"/>
    </row>
    <row r="33" spans="1:14" ht="17.25" thickBot="1">
      <c r="A33" s="79"/>
      <c r="B33" s="79"/>
      <c r="C33" s="79"/>
      <c r="D33" s="34"/>
      <c r="E33" s="34"/>
      <c r="F33" s="34"/>
      <c r="G33" s="79"/>
      <c r="H33" s="79"/>
      <c r="I33" s="34"/>
      <c r="J33" s="34"/>
      <c r="K33" s="79"/>
      <c r="L33" s="76"/>
      <c r="M33" s="76"/>
      <c r="N33" s="76"/>
    </row>
    <row r="34" spans="1:14" ht="17.25" thickBot="1">
      <c r="A34" s="80" t="s">
        <v>8</v>
      </c>
      <c r="B34" s="82" t="s">
        <v>9</v>
      </c>
      <c r="C34" s="82"/>
      <c r="D34" s="82"/>
      <c r="E34" s="82"/>
      <c r="F34" s="82"/>
      <c r="G34" s="82"/>
      <c r="H34" s="82"/>
      <c r="I34" s="82"/>
      <c r="J34" s="82"/>
      <c r="K34" s="83"/>
      <c r="L34" s="76"/>
      <c r="M34" s="76"/>
      <c r="N34" s="76"/>
    </row>
    <row r="35" spans="1:14" ht="16.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1:14" ht="16.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ht="16.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ht="16.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14" ht="16.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ht="16.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14" ht="16.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1:14" ht="16.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14" ht="16.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1:14" ht="16.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ht="16.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1:14" ht="16.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4" ht="16.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4" ht="16.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</sheetData>
  <sheetProtection/>
  <mergeCells count="4">
    <mergeCell ref="B7:E7"/>
    <mergeCell ref="G7:I7"/>
    <mergeCell ref="B27:E27"/>
    <mergeCell ref="G27:I27"/>
  </mergeCells>
  <printOptions gridLines="1"/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="140" zoomScaleNormal="140" zoomScalePageLayoutView="0" workbookViewId="0" topLeftCell="A1">
      <selection activeCell="L13" sqref="L13"/>
    </sheetView>
  </sheetViews>
  <sheetFormatPr defaultColWidth="9.140625" defaultRowHeight="16.5"/>
  <cols>
    <col min="1" max="1" width="29.00390625" style="0" customWidth="1"/>
    <col min="2" max="2" width="6.28125" style="0" customWidth="1"/>
    <col min="3" max="3" width="6.421875" style="0" customWidth="1"/>
    <col min="4" max="4" width="6.8515625" style="0" customWidth="1"/>
    <col min="5" max="5" width="0.85546875" style="0" customWidth="1"/>
    <col min="6" max="7" width="7.57421875" style="0" customWidth="1"/>
    <col min="8" max="8" width="6.8515625" style="0" customWidth="1"/>
  </cols>
  <sheetData>
    <row r="1" spans="1:12" ht="17.25" thickBot="1">
      <c r="A1" s="75" t="s">
        <v>0</v>
      </c>
      <c r="B1" s="38" t="s">
        <v>1</v>
      </c>
      <c r="C1" s="38"/>
      <c r="D1" s="38"/>
      <c r="E1" s="38"/>
      <c r="F1" s="38"/>
      <c r="G1" s="38"/>
      <c r="H1" s="41"/>
      <c r="I1" s="214" t="s">
        <v>3</v>
      </c>
      <c r="J1" s="76" t="s">
        <v>64</v>
      </c>
      <c r="K1" s="75"/>
      <c r="L1" s="76"/>
    </row>
    <row r="2" spans="1:12" ht="17.25" thickBot="1">
      <c r="A2" s="37"/>
      <c r="B2" s="38"/>
      <c r="C2" s="38"/>
      <c r="D2" s="38"/>
      <c r="E2" s="38"/>
      <c r="F2" s="38"/>
      <c r="G2" s="38"/>
      <c r="H2" s="114"/>
      <c r="I2" s="80" t="s">
        <v>65</v>
      </c>
      <c r="J2" s="59"/>
      <c r="K2" s="76"/>
      <c r="L2" s="76"/>
    </row>
    <row r="3" spans="1:12" ht="16.5">
      <c r="A3" s="37" t="s">
        <v>5</v>
      </c>
      <c r="B3" s="38" t="s">
        <v>6</v>
      </c>
      <c r="C3" s="38"/>
      <c r="D3" s="38"/>
      <c r="E3" s="38"/>
      <c r="F3" s="38"/>
      <c r="G3" s="38"/>
      <c r="H3" s="37" t="s">
        <v>2</v>
      </c>
      <c r="I3" s="77" t="s">
        <v>147</v>
      </c>
      <c r="J3" s="76"/>
      <c r="K3" s="76"/>
      <c r="L3" s="76"/>
    </row>
    <row r="4" spans="1:12" ht="16.5">
      <c r="A4" s="37"/>
      <c r="B4" s="38"/>
      <c r="C4" s="38"/>
      <c r="D4" s="38"/>
      <c r="E4" s="38"/>
      <c r="F4" s="38"/>
      <c r="G4" s="38"/>
      <c r="H4" s="38"/>
      <c r="I4" s="76"/>
      <c r="J4" s="76"/>
      <c r="K4" s="76"/>
      <c r="L4" s="76"/>
    </row>
    <row r="5" spans="1:12" ht="16.5">
      <c r="A5" s="78" t="s">
        <v>145</v>
      </c>
      <c r="B5" s="78" t="s">
        <v>146</v>
      </c>
      <c r="C5" s="39"/>
      <c r="D5" s="39"/>
      <c r="E5" s="39"/>
      <c r="F5" s="39"/>
      <c r="G5" s="39"/>
      <c r="H5" s="39"/>
      <c r="I5" s="78"/>
      <c r="J5" s="78"/>
      <c r="K5" s="78"/>
      <c r="L5" s="76"/>
    </row>
    <row r="6" spans="1:12" ht="16.5">
      <c r="A6" s="38"/>
      <c r="B6" s="38"/>
      <c r="C6" s="38"/>
      <c r="D6" s="38"/>
      <c r="E6" s="38"/>
      <c r="F6" s="38"/>
      <c r="G6" s="38"/>
      <c r="H6" s="38"/>
      <c r="I6" s="76"/>
      <c r="J6" s="76"/>
      <c r="K6" s="76"/>
      <c r="L6" s="76"/>
    </row>
    <row r="7" spans="1:12" ht="17.25" thickBot="1">
      <c r="A7" s="40"/>
      <c r="B7" s="39"/>
      <c r="C7" s="58"/>
      <c r="D7" s="42"/>
      <c r="E7" s="219"/>
      <c r="F7" s="219"/>
      <c r="G7" s="219"/>
      <c r="H7" s="58"/>
      <c r="I7" s="219"/>
      <c r="J7" s="219"/>
      <c r="K7" s="219"/>
      <c r="L7" s="76"/>
    </row>
    <row r="8" spans="1:12" ht="17.25" thickBot="1">
      <c r="A8" s="55" t="s">
        <v>165</v>
      </c>
      <c r="B8" s="223" t="s">
        <v>160</v>
      </c>
      <c r="C8" s="224"/>
      <c r="D8" s="225"/>
      <c r="E8" s="113"/>
      <c r="F8" s="223" t="s">
        <v>15</v>
      </c>
      <c r="G8" s="224"/>
      <c r="H8" s="225"/>
      <c r="I8" s="58"/>
      <c r="J8" s="58"/>
      <c r="K8" s="58"/>
      <c r="L8" s="76"/>
    </row>
    <row r="9" spans="1:12" ht="17.25" thickBot="1">
      <c r="A9" s="168"/>
      <c r="B9" s="57" t="s">
        <v>16</v>
      </c>
      <c r="C9" s="57" t="s">
        <v>17</v>
      </c>
      <c r="D9" s="57" t="s">
        <v>18</v>
      </c>
      <c r="E9" s="138"/>
      <c r="F9" s="141" t="s">
        <v>16</v>
      </c>
      <c r="G9" s="141" t="s">
        <v>17</v>
      </c>
      <c r="H9" s="57" t="s">
        <v>18</v>
      </c>
      <c r="I9" s="58"/>
      <c r="J9" s="58"/>
      <c r="K9" s="58"/>
      <c r="L9" s="76"/>
    </row>
    <row r="10" spans="1:12" ht="16.5">
      <c r="A10" s="184" t="s">
        <v>66</v>
      </c>
      <c r="B10" s="170">
        <v>378</v>
      </c>
      <c r="C10" s="170">
        <v>10</v>
      </c>
      <c r="D10" s="163">
        <f aca="true" t="shared" si="0" ref="D10:D39">SUM(B10:C10)</f>
        <v>388</v>
      </c>
      <c r="E10" s="139"/>
      <c r="F10" s="170">
        <v>2</v>
      </c>
      <c r="G10" s="176">
        <v>0</v>
      </c>
      <c r="H10" s="177">
        <f aca="true" t="shared" si="1" ref="H10:H39">SUM(F10:G10)</f>
        <v>2</v>
      </c>
      <c r="I10" s="93"/>
      <c r="J10" s="93"/>
      <c r="K10" s="93"/>
      <c r="L10" s="76"/>
    </row>
    <row r="11" spans="1:15" ht="16.5">
      <c r="A11" s="184" t="s">
        <v>67</v>
      </c>
      <c r="B11" s="171">
        <v>94</v>
      </c>
      <c r="C11" s="171">
        <v>0</v>
      </c>
      <c r="D11" s="163">
        <f t="shared" si="0"/>
        <v>94</v>
      </c>
      <c r="E11" s="139"/>
      <c r="F11" s="171">
        <v>0</v>
      </c>
      <c r="G11" s="148">
        <v>0</v>
      </c>
      <c r="H11" s="178">
        <f t="shared" si="1"/>
        <v>0</v>
      </c>
      <c r="I11" s="93"/>
      <c r="J11" s="93"/>
      <c r="K11" s="93"/>
      <c r="L11" s="76"/>
      <c r="O11" s="74"/>
    </row>
    <row r="12" spans="1:12" s="74" customFormat="1" ht="16.5">
      <c r="A12" s="184" t="s">
        <v>68</v>
      </c>
      <c r="B12" s="171">
        <v>134</v>
      </c>
      <c r="C12" s="171">
        <v>0</v>
      </c>
      <c r="D12" s="163">
        <f t="shared" si="0"/>
        <v>134</v>
      </c>
      <c r="E12" s="139"/>
      <c r="F12" s="171">
        <v>2</v>
      </c>
      <c r="G12" s="148">
        <v>0</v>
      </c>
      <c r="H12" s="178">
        <f t="shared" si="1"/>
        <v>2</v>
      </c>
      <c r="I12" s="93"/>
      <c r="J12" s="93"/>
      <c r="K12" s="93"/>
      <c r="L12" s="76"/>
    </row>
    <row r="13" spans="1:12" ht="16.5">
      <c r="A13" s="184" t="s">
        <v>69</v>
      </c>
      <c r="B13" s="171">
        <v>385</v>
      </c>
      <c r="C13" s="171">
        <v>0</v>
      </c>
      <c r="D13" s="163">
        <f t="shared" si="0"/>
        <v>385</v>
      </c>
      <c r="E13" s="139"/>
      <c r="F13" s="171">
        <v>3</v>
      </c>
      <c r="G13" s="148">
        <v>0</v>
      </c>
      <c r="H13" s="178">
        <f t="shared" si="1"/>
        <v>3</v>
      </c>
      <c r="I13" s="93"/>
      <c r="J13" s="93"/>
      <c r="K13" s="93"/>
      <c r="L13" s="76"/>
    </row>
    <row r="14" spans="1:12" ht="16.5">
      <c r="A14" s="184" t="s">
        <v>70</v>
      </c>
      <c r="B14" s="171">
        <v>266</v>
      </c>
      <c r="C14" s="171">
        <v>106</v>
      </c>
      <c r="D14" s="163">
        <f t="shared" si="0"/>
        <v>372</v>
      </c>
      <c r="E14" s="139"/>
      <c r="F14" s="171">
        <v>6</v>
      </c>
      <c r="G14" s="148">
        <v>5</v>
      </c>
      <c r="H14" s="178">
        <f t="shared" si="1"/>
        <v>11</v>
      </c>
      <c r="I14" s="93"/>
      <c r="J14" s="93"/>
      <c r="K14" s="93"/>
      <c r="L14" s="76"/>
    </row>
    <row r="15" spans="1:12" ht="16.5">
      <c r="A15" s="184" t="s">
        <v>71</v>
      </c>
      <c r="B15" s="171">
        <v>28</v>
      </c>
      <c r="C15" s="171">
        <v>0</v>
      </c>
      <c r="D15" s="163">
        <f t="shared" si="0"/>
        <v>28</v>
      </c>
      <c r="E15" s="139"/>
      <c r="F15" s="171">
        <v>0</v>
      </c>
      <c r="G15" s="148">
        <v>0</v>
      </c>
      <c r="H15" s="178">
        <f t="shared" si="1"/>
        <v>0</v>
      </c>
      <c r="I15" s="93"/>
      <c r="J15" s="93"/>
      <c r="K15" s="93"/>
      <c r="L15" s="76"/>
    </row>
    <row r="16" spans="1:12" ht="16.5">
      <c r="A16" s="184" t="s">
        <v>72</v>
      </c>
      <c r="B16" s="171">
        <v>0</v>
      </c>
      <c r="C16" s="171">
        <v>0</v>
      </c>
      <c r="D16" s="163">
        <f t="shared" si="0"/>
        <v>0</v>
      </c>
      <c r="E16" s="139"/>
      <c r="F16" s="171">
        <v>0</v>
      </c>
      <c r="G16" s="148">
        <v>0</v>
      </c>
      <c r="H16" s="178">
        <f t="shared" si="1"/>
        <v>0</v>
      </c>
      <c r="I16" s="93"/>
      <c r="J16" s="93"/>
      <c r="K16" s="93"/>
      <c r="L16" s="76"/>
    </row>
    <row r="17" spans="1:12" ht="16.5">
      <c r="A17" s="184" t="s">
        <v>73</v>
      </c>
      <c r="B17" s="171">
        <v>0</v>
      </c>
      <c r="C17" s="171">
        <v>183</v>
      </c>
      <c r="D17" s="163">
        <f t="shared" si="0"/>
        <v>183</v>
      </c>
      <c r="E17" s="139"/>
      <c r="F17" s="171">
        <v>0</v>
      </c>
      <c r="G17" s="148">
        <v>11</v>
      </c>
      <c r="H17" s="178">
        <f t="shared" si="1"/>
        <v>11</v>
      </c>
      <c r="I17" s="93"/>
      <c r="J17" s="93"/>
      <c r="K17" s="93"/>
      <c r="L17" s="76"/>
    </row>
    <row r="18" spans="1:12" ht="16.5">
      <c r="A18" s="186" t="s">
        <v>74</v>
      </c>
      <c r="B18" s="171">
        <v>0</v>
      </c>
      <c r="C18" s="171">
        <v>0</v>
      </c>
      <c r="D18" s="163">
        <f t="shared" si="0"/>
        <v>0</v>
      </c>
      <c r="E18" s="139"/>
      <c r="F18" s="171">
        <v>0</v>
      </c>
      <c r="G18" s="173">
        <v>0</v>
      </c>
      <c r="H18" s="178">
        <f t="shared" si="1"/>
        <v>0</v>
      </c>
      <c r="I18" s="93"/>
      <c r="J18" s="93"/>
      <c r="K18" s="93"/>
      <c r="L18" s="76"/>
    </row>
    <row r="19" spans="1:13" ht="16.5">
      <c r="A19" s="187" t="s">
        <v>75</v>
      </c>
      <c r="B19" s="171">
        <v>312</v>
      </c>
      <c r="C19" s="171">
        <v>2</v>
      </c>
      <c r="D19" s="163">
        <f t="shared" si="0"/>
        <v>314</v>
      </c>
      <c r="E19" s="139"/>
      <c r="F19" s="171">
        <v>5</v>
      </c>
      <c r="G19" s="148">
        <v>0</v>
      </c>
      <c r="H19" s="178">
        <f t="shared" si="1"/>
        <v>5</v>
      </c>
      <c r="I19" s="93"/>
      <c r="J19" s="93"/>
      <c r="K19" s="93"/>
      <c r="L19" s="76"/>
      <c r="M19" s="165"/>
    </row>
    <row r="20" spans="1:12" ht="16.5">
      <c r="A20" s="184" t="s">
        <v>76</v>
      </c>
      <c r="B20" s="171">
        <v>133</v>
      </c>
      <c r="C20" s="171">
        <v>0</v>
      </c>
      <c r="D20" s="163">
        <f t="shared" si="0"/>
        <v>133</v>
      </c>
      <c r="E20" s="139"/>
      <c r="F20" s="171">
        <v>5</v>
      </c>
      <c r="G20" s="148">
        <v>0</v>
      </c>
      <c r="H20" s="178">
        <f t="shared" si="1"/>
        <v>5</v>
      </c>
      <c r="I20" s="93"/>
      <c r="J20" s="93"/>
      <c r="K20" s="93"/>
      <c r="L20" s="76"/>
    </row>
    <row r="21" spans="1:12" s="74" customFormat="1" ht="16.5">
      <c r="A21" s="184" t="s">
        <v>166</v>
      </c>
      <c r="B21" s="171">
        <v>11</v>
      </c>
      <c r="C21" s="171">
        <v>0</v>
      </c>
      <c r="D21" s="163">
        <f t="shared" si="0"/>
        <v>11</v>
      </c>
      <c r="E21" s="139"/>
      <c r="F21" s="171">
        <v>0</v>
      </c>
      <c r="G21" s="148">
        <v>0</v>
      </c>
      <c r="H21" s="178">
        <f t="shared" si="1"/>
        <v>0</v>
      </c>
      <c r="I21" s="93"/>
      <c r="J21" s="93"/>
      <c r="K21" s="93"/>
      <c r="L21" s="76"/>
    </row>
    <row r="22" spans="1:12" ht="16.5">
      <c r="A22" s="184" t="s">
        <v>77</v>
      </c>
      <c r="B22" s="171">
        <v>0</v>
      </c>
      <c r="C22" s="171">
        <v>0</v>
      </c>
      <c r="D22" s="163">
        <f t="shared" si="0"/>
        <v>0</v>
      </c>
      <c r="E22" s="139"/>
      <c r="F22" s="171">
        <v>0</v>
      </c>
      <c r="G22" s="148">
        <v>0</v>
      </c>
      <c r="H22" s="178">
        <f t="shared" si="1"/>
        <v>0</v>
      </c>
      <c r="I22" s="93"/>
      <c r="J22" s="93"/>
      <c r="K22" s="93"/>
      <c r="L22" s="76"/>
    </row>
    <row r="23" spans="1:12" ht="16.5">
      <c r="A23" s="184" t="s">
        <v>78</v>
      </c>
      <c r="B23" s="171">
        <v>7</v>
      </c>
      <c r="C23" s="171">
        <v>3</v>
      </c>
      <c r="D23" s="163">
        <f t="shared" si="0"/>
        <v>10</v>
      </c>
      <c r="E23" s="139"/>
      <c r="F23" s="171">
        <v>0</v>
      </c>
      <c r="G23" s="148">
        <v>0</v>
      </c>
      <c r="H23" s="178">
        <f t="shared" si="1"/>
        <v>0</v>
      </c>
      <c r="I23" s="93"/>
      <c r="J23" s="93"/>
      <c r="K23" s="93"/>
      <c r="L23" s="76"/>
    </row>
    <row r="24" spans="1:12" ht="16.5">
      <c r="A24" s="184" t="s">
        <v>79</v>
      </c>
      <c r="B24" s="171">
        <v>27</v>
      </c>
      <c r="C24" s="171">
        <v>68</v>
      </c>
      <c r="D24" s="163">
        <f t="shared" si="0"/>
        <v>95</v>
      </c>
      <c r="E24" s="139"/>
      <c r="F24" s="171">
        <v>0</v>
      </c>
      <c r="G24" s="148">
        <v>3</v>
      </c>
      <c r="H24" s="178">
        <f t="shared" si="1"/>
        <v>3</v>
      </c>
      <c r="I24" s="93"/>
      <c r="J24" s="93"/>
      <c r="K24" s="93"/>
      <c r="L24" s="76"/>
    </row>
    <row r="25" spans="1:12" ht="16.5">
      <c r="A25" s="184" t="s">
        <v>80</v>
      </c>
      <c r="B25" s="171">
        <v>0</v>
      </c>
      <c r="C25" s="171">
        <v>0</v>
      </c>
      <c r="D25" s="163">
        <f t="shared" si="0"/>
        <v>0</v>
      </c>
      <c r="E25" s="139"/>
      <c r="F25" s="171">
        <v>0</v>
      </c>
      <c r="G25" s="148">
        <v>0</v>
      </c>
      <c r="H25" s="178">
        <f t="shared" si="1"/>
        <v>0</v>
      </c>
      <c r="I25" s="93"/>
      <c r="J25" s="93"/>
      <c r="K25" s="93"/>
      <c r="L25" s="76"/>
    </row>
    <row r="26" spans="1:12" ht="16.5">
      <c r="A26" s="184" t="s">
        <v>81</v>
      </c>
      <c r="B26" s="171">
        <v>148</v>
      </c>
      <c r="C26" s="171">
        <v>0</v>
      </c>
      <c r="D26" s="163">
        <f t="shared" si="0"/>
        <v>148</v>
      </c>
      <c r="E26" s="139"/>
      <c r="F26" s="171">
        <v>0</v>
      </c>
      <c r="G26" s="148">
        <v>0</v>
      </c>
      <c r="H26" s="178">
        <f t="shared" si="1"/>
        <v>0</v>
      </c>
      <c r="I26" s="93"/>
      <c r="J26" s="93"/>
      <c r="K26" s="93"/>
      <c r="L26" s="76"/>
    </row>
    <row r="27" spans="1:12" ht="16.5">
      <c r="A27" s="184" t="s">
        <v>82</v>
      </c>
      <c r="B27" s="171">
        <v>112</v>
      </c>
      <c r="C27" s="171">
        <v>0</v>
      </c>
      <c r="D27" s="163">
        <f t="shared" si="0"/>
        <v>112</v>
      </c>
      <c r="E27" s="139"/>
      <c r="F27" s="171">
        <v>0</v>
      </c>
      <c r="G27" s="148">
        <v>0</v>
      </c>
      <c r="H27" s="178">
        <f t="shared" si="1"/>
        <v>0</v>
      </c>
      <c r="I27" s="93"/>
      <c r="J27" s="93"/>
      <c r="K27" s="93"/>
      <c r="L27" s="76"/>
    </row>
    <row r="28" spans="1:12" ht="16.5">
      <c r="A28" s="186" t="s">
        <v>168</v>
      </c>
      <c r="B28" s="171">
        <v>79</v>
      </c>
      <c r="C28" s="171">
        <v>0</v>
      </c>
      <c r="D28" s="163">
        <f t="shared" si="0"/>
        <v>79</v>
      </c>
      <c r="E28" s="139"/>
      <c r="F28" s="171">
        <v>4</v>
      </c>
      <c r="G28" s="173">
        <v>0</v>
      </c>
      <c r="H28" s="178">
        <f t="shared" si="1"/>
        <v>4</v>
      </c>
      <c r="I28" s="93"/>
      <c r="J28" s="93"/>
      <c r="K28" s="93"/>
      <c r="L28" s="76"/>
    </row>
    <row r="29" spans="1:12" ht="16.5">
      <c r="A29" s="186" t="s">
        <v>83</v>
      </c>
      <c r="B29" s="171">
        <v>27</v>
      </c>
      <c r="C29" s="171">
        <v>0</v>
      </c>
      <c r="D29" s="163">
        <f t="shared" si="0"/>
        <v>27</v>
      </c>
      <c r="E29" s="139"/>
      <c r="F29" s="171">
        <v>4</v>
      </c>
      <c r="G29" s="148">
        <v>0</v>
      </c>
      <c r="H29" s="178">
        <f t="shared" si="1"/>
        <v>4</v>
      </c>
      <c r="I29" s="93"/>
      <c r="J29" s="93"/>
      <c r="K29" s="93"/>
      <c r="L29" s="76"/>
    </row>
    <row r="30" spans="1:12" ht="16.5">
      <c r="A30" s="184" t="s">
        <v>84</v>
      </c>
      <c r="B30" s="171">
        <v>6</v>
      </c>
      <c r="C30" s="171">
        <v>0</v>
      </c>
      <c r="D30" s="163">
        <f t="shared" si="0"/>
        <v>6</v>
      </c>
      <c r="E30" s="139"/>
      <c r="F30" s="171">
        <v>0</v>
      </c>
      <c r="G30" s="148">
        <v>0</v>
      </c>
      <c r="H30" s="178">
        <f t="shared" si="1"/>
        <v>0</v>
      </c>
      <c r="I30" s="93"/>
      <c r="J30" s="93"/>
      <c r="K30" s="93"/>
      <c r="L30" s="76"/>
    </row>
    <row r="31" spans="1:12" ht="16.5">
      <c r="A31" s="184" t="s">
        <v>85</v>
      </c>
      <c r="B31" s="171">
        <v>0</v>
      </c>
      <c r="C31" s="171">
        <v>0</v>
      </c>
      <c r="D31" s="163">
        <f t="shared" si="0"/>
        <v>0</v>
      </c>
      <c r="E31" s="139"/>
      <c r="F31" s="171">
        <v>0</v>
      </c>
      <c r="G31" s="148">
        <v>0</v>
      </c>
      <c r="H31" s="178">
        <f t="shared" si="1"/>
        <v>0</v>
      </c>
      <c r="I31" s="93"/>
      <c r="J31" s="93"/>
      <c r="K31" s="93"/>
      <c r="L31" s="76"/>
    </row>
    <row r="32" spans="1:12" ht="16.5">
      <c r="A32" s="184" t="s">
        <v>86</v>
      </c>
      <c r="B32" s="171">
        <v>0</v>
      </c>
      <c r="C32" s="171">
        <v>57</v>
      </c>
      <c r="D32" s="163">
        <f t="shared" si="0"/>
        <v>57</v>
      </c>
      <c r="E32" s="139"/>
      <c r="F32" s="171">
        <v>0</v>
      </c>
      <c r="G32" s="148">
        <v>2</v>
      </c>
      <c r="H32" s="178">
        <f t="shared" si="1"/>
        <v>2</v>
      </c>
      <c r="I32" s="93"/>
      <c r="J32" s="93"/>
      <c r="K32" s="93"/>
      <c r="L32" s="76"/>
    </row>
    <row r="33" spans="1:12" ht="16.5">
      <c r="A33" s="184" t="s">
        <v>167</v>
      </c>
      <c r="B33" s="171">
        <v>0</v>
      </c>
      <c r="C33" s="171">
        <v>18</v>
      </c>
      <c r="D33" s="163">
        <f t="shared" si="0"/>
        <v>18</v>
      </c>
      <c r="E33" s="139"/>
      <c r="F33" s="171">
        <v>0</v>
      </c>
      <c r="G33" s="148">
        <v>1</v>
      </c>
      <c r="H33" s="178">
        <f t="shared" si="1"/>
        <v>1</v>
      </c>
      <c r="I33" s="93"/>
      <c r="J33" s="93"/>
      <c r="K33" s="93"/>
      <c r="L33" s="76"/>
    </row>
    <row r="34" spans="1:12" ht="16.5">
      <c r="A34" s="185" t="s">
        <v>87</v>
      </c>
      <c r="B34" s="148">
        <v>0</v>
      </c>
      <c r="C34" s="173">
        <v>0</v>
      </c>
      <c r="D34" s="163">
        <f t="shared" si="0"/>
        <v>0</v>
      </c>
      <c r="E34" s="139"/>
      <c r="F34" s="148">
        <v>0</v>
      </c>
      <c r="G34" s="148">
        <v>0</v>
      </c>
      <c r="H34" s="178">
        <f t="shared" si="1"/>
        <v>0</v>
      </c>
      <c r="I34" s="93"/>
      <c r="J34" s="93"/>
      <c r="K34" s="93"/>
      <c r="L34" s="76"/>
    </row>
    <row r="35" spans="1:12" ht="16.5">
      <c r="A35" s="184" t="s">
        <v>88</v>
      </c>
      <c r="B35" s="148">
        <v>12</v>
      </c>
      <c r="C35" s="173">
        <v>0</v>
      </c>
      <c r="D35" s="163">
        <f t="shared" si="0"/>
        <v>12</v>
      </c>
      <c r="E35" s="139"/>
      <c r="F35" s="148">
        <v>0</v>
      </c>
      <c r="G35" s="148">
        <v>0</v>
      </c>
      <c r="H35" s="178">
        <f t="shared" si="1"/>
        <v>0</v>
      </c>
      <c r="I35" s="93"/>
      <c r="J35" s="93"/>
      <c r="K35" s="93"/>
      <c r="L35" s="76"/>
    </row>
    <row r="36" spans="1:12" ht="16.5">
      <c r="A36" s="184" t="s">
        <v>89</v>
      </c>
      <c r="B36" s="148">
        <v>3</v>
      </c>
      <c r="C36" s="173">
        <v>0</v>
      </c>
      <c r="D36" s="163">
        <f t="shared" si="0"/>
        <v>3</v>
      </c>
      <c r="E36" s="139"/>
      <c r="F36" s="148">
        <v>0</v>
      </c>
      <c r="G36" s="148">
        <v>0</v>
      </c>
      <c r="H36" s="178">
        <f t="shared" si="1"/>
        <v>0</v>
      </c>
      <c r="I36" s="93"/>
      <c r="J36" s="93"/>
      <c r="K36" s="93"/>
      <c r="L36" s="76"/>
    </row>
    <row r="37" spans="1:12" ht="16.5">
      <c r="A37" s="184" t="s">
        <v>90</v>
      </c>
      <c r="B37" s="148">
        <v>26</v>
      </c>
      <c r="C37" s="173">
        <v>0</v>
      </c>
      <c r="D37" s="163">
        <f t="shared" si="0"/>
        <v>26</v>
      </c>
      <c r="E37" s="139"/>
      <c r="F37" s="148">
        <v>0</v>
      </c>
      <c r="G37" s="148">
        <v>0</v>
      </c>
      <c r="H37" s="178">
        <f t="shared" si="1"/>
        <v>0</v>
      </c>
      <c r="I37" s="93"/>
      <c r="J37" s="93"/>
      <c r="K37" s="93"/>
      <c r="L37" s="76"/>
    </row>
    <row r="38" spans="1:12" ht="16.5">
      <c r="A38" s="184" t="s">
        <v>91</v>
      </c>
      <c r="B38" s="148">
        <v>0</v>
      </c>
      <c r="C38" s="173">
        <v>0</v>
      </c>
      <c r="D38" s="163">
        <f t="shared" si="0"/>
        <v>0</v>
      </c>
      <c r="E38" s="139"/>
      <c r="F38" s="148">
        <v>0</v>
      </c>
      <c r="G38" s="148">
        <v>0</v>
      </c>
      <c r="H38" s="178">
        <f t="shared" si="1"/>
        <v>0</v>
      </c>
      <c r="I38" s="93"/>
      <c r="J38" s="93"/>
      <c r="K38" s="93"/>
      <c r="L38" s="76"/>
    </row>
    <row r="39" spans="1:12" ht="17.25" thickBot="1">
      <c r="A39" s="58" t="s">
        <v>93</v>
      </c>
      <c r="B39" s="172">
        <v>17</v>
      </c>
      <c r="C39" s="174">
        <v>6</v>
      </c>
      <c r="D39" s="42">
        <f t="shared" si="0"/>
        <v>23</v>
      </c>
      <c r="E39" s="119"/>
      <c r="F39" s="175">
        <v>0</v>
      </c>
      <c r="G39" s="175">
        <v>0</v>
      </c>
      <c r="H39" s="179">
        <f t="shared" si="1"/>
        <v>0</v>
      </c>
      <c r="I39" s="36"/>
      <c r="J39" s="36"/>
      <c r="K39" s="36"/>
      <c r="L39" s="76"/>
    </row>
    <row r="40" spans="1:12" ht="17.25" thickBot="1">
      <c r="A40" s="60" t="s">
        <v>198</v>
      </c>
      <c r="B40" s="169">
        <f>SUM(B10:B39)</f>
        <v>2205</v>
      </c>
      <c r="C40" s="166">
        <f>SUM(C10:C39)</f>
        <v>453</v>
      </c>
      <c r="D40" s="72">
        <f>SUM(D10:D39)</f>
        <v>2658</v>
      </c>
      <c r="E40" s="125"/>
      <c r="F40" s="167">
        <f>SUM(F10:F39)</f>
        <v>31</v>
      </c>
      <c r="G40" s="72">
        <f>SUM(G10:G39)</f>
        <v>22</v>
      </c>
      <c r="H40" s="44">
        <f>SUM(H10:H39)</f>
        <v>53</v>
      </c>
      <c r="I40" s="58"/>
      <c r="J40" s="58"/>
      <c r="K40" s="92"/>
      <c r="L40" s="76"/>
    </row>
    <row r="41" spans="1:12" s="74" customFormat="1" ht="17.25" thickBot="1">
      <c r="A41" s="58"/>
      <c r="B41" s="60" t="s">
        <v>16</v>
      </c>
      <c r="C41" s="60" t="s">
        <v>17</v>
      </c>
      <c r="D41" s="54" t="s">
        <v>18</v>
      </c>
      <c r="E41" s="113"/>
      <c r="F41" s="57" t="s">
        <v>16</v>
      </c>
      <c r="G41" s="54" t="s">
        <v>17</v>
      </c>
      <c r="H41" s="54" t="s">
        <v>18</v>
      </c>
      <c r="I41" s="58"/>
      <c r="J41" s="58"/>
      <c r="K41" s="92"/>
      <c r="L41" s="76"/>
    </row>
    <row r="42" spans="1:12" s="74" customFormat="1" ht="17.25" thickBot="1">
      <c r="A42" s="58"/>
      <c r="B42" s="223" t="s">
        <v>160</v>
      </c>
      <c r="C42" s="224"/>
      <c r="D42" s="225"/>
      <c r="E42" s="113"/>
      <c r="F42" s="223" t="s">
        <v>15</v>
      </c>
      <c r="G42" s="224"/>
      <c r="H42" s="225"/>
      <c r="I42" s="58"/>
      <c r="J42" s="58"/>
      <c r="K42" s="92"/>
      <c r="L42" s="76"/>
    </row>
    <row r="43" spans="1:12" s="74" customFormat="1" ht="16.5">
      <c r="A43" s="58"/>
      <c r="B43" s="58"/>
      <c r="C43" s="58"/>
      <c r="D43" s="36"/>
      <c r="E43" s="58"/>
      <c r="F43" s="58"/>
      <c r="G43" s="47"/>
      <c r="H43" s="36"/>
      <c r="I43" s="58"/>
      <c r="J43" s="58"/>
      <c r="K43" s="92"/>
      <c r="L43" s="76"/>
    </row>
    <row r="44" spans="1:12" s="74" customFormat="1" ht="16.5">
      <c r="A44" s="58" t="s">
        <v>169</v>
      </c>
      <c r="B44" s="58"/>
      <c r="C44" s="58"/>
      <c r="D44" s="36"/>
      <c r="E44" s="58"/>
      <c r="F44" s="58" t="s">
        <v>170</v>
      </c>
      <c r="G44" s="47"/>
      <c r="H44" s="36"/>
      <c r="I44" s="58"/>
      <c r="J44" s="58"/>
      <c r="K44" s="92"/>
      <c r="L44" s="76"/>
    </row>
    <row r="45" spans="1:12" s="74" customFormat="1" ht="17.25" thickBot="1">
      <c r="A45" s="58"/>
      <c r="B45" s="79"/>
      <c r="C45" s="78"/>
      <c r="D45" s="78"/>
      <c r="E45" s="58"/>
      <c r="F45" s="58"/>
      <c r="G45" s="92"/>
      <c r="H45" s="58"/>
      <c r="I45" s="58"/>
      <c r="J45" s="58"/>
      <c r="K45" s="92"/>
      <c r="L45" s="76"/>
    </row>
    <row r="46" spans="1:12" ht="17.25" thickBot="1">
      <c r="A46" s="80" t="s">
        <v>8</v>
      </c>
      <c r="B46" s="82" t="s">
        <v>9</v>
      </c>
      <c r="C46" s="82"/>
      <c r="D46" s="82"/>
      <c r="E46" s="82"/>
      <c r="F46" s="82"/>
      <c r="G46" s="82"/>
      <c r="H46" s="82"/>
      <c r="I46" s="82"/>
      <c r="J46" s="82"/>
      <c r="K46" s="83"/>
      <c r="L46" s="76"/>
    </row>
    <row r="47" spans="1:12" ht="16.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6.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</sheetData>
  <sheetProtection/>
  <mergeCells count="6">
    <mergeCell ref="E7:G7"/>
    <mergeCell ref="I7:K7"/>
    <mergeCell ref="B8:D8"/>
    <mergeCell ref="F8:H8"/>
    <mergeCell ref="B42:D42"/>
    <mergeCell ref="F42:H42"/>
  </mergeCells>
  <printOptions gridLines="1"/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="140" zoomScaleNormal="140" zoomScalePageLayoutView="0" workbookViewId="0" topLeftCell="A1">
      <selection activeCell="A1" sqref="A1:L48"/>
    </sheetView>
  </sheetViews>
  <sheetFormatPr defaultColWidth="9.140625" defaultRowHeight="16.5"/>
  <cols>
    <col min="1" max="1" width="33.28125" style="0" customWidth="1"/>
    <col min="2" max="2" width="6.421875" style="0" customWidth="1"/>
    <col min="3" max="3" width="6.140625" style="0" customWidth="1"/>
    <col min="4" max="4" width="7.8515625" style="0" customWidth="1"/>
    <col min="5" max="5" width="0.9921875" style="0" customWidth="1"/>
    <col min="6" max="6" width="6.57421875" style="0" customWidth="1"/>
    <col min="7" max="7" width="6.421875" style="0" customWidth="1"/>
    <col min="8" max="8" width="6.8515625" style="0" customWidth="1"/>
  </cols>
  <sheetData>
    <row r="1" spans="1:13" ht="17.25" thickBot="1">
      <c r="A1" s="79" t="s">
        <v>180</v>
      </c>
      <c r="B1" s="79"/>
      <c r="C1" s="79"/>
      <c r="D1" s="79"/>
      <c r="E1" s="79"/>
      <c r="F1" s="79" t="s">
        <v>171</v>
      </c>
      <c r="G1" s="79"/>
      <c r="H1" s="79"/>
      <c r="I1" s="76"/>
      <c r="J1" s="76"/>
      <c r="K1" s="76"/>
      <c r="L1" s="76"/>
      <c r="M1" s="76"/>
    </row>
    <row r="2" spans="1:13" ht="17.25" thickBot="1">
      <c r="A2" s="78"/>
      <c r="B2" s="79"/>
      <c r="C2" s="79"/>
      <c r="D2" s="79"/>
      <c r="E2" s="58"/>
      <c r="F2" s="68" t="s">
        <v>172</v>
      </c>
      <c r="G2" s="46"/>
      <c r="H2" s="79"/>
      <c r="I2" s="76"/>
      <c r="J2" s="76"/>
      <c r="K2" s="76"/>
      <c r="L2" s="76"/>
      <c r="M2" s="76"/>
    </row>
    <row r="3" spans="1:13" ht="16.5">
      <c r="A3" s="78" t="s">
        <v>181</v>
      </c>
      <c r="B3" s="79"/>
      <c r="C3" s="79"/>
      <c r="D3" s="79"/>
      <c r="E3" s="79"/>
      <c r="F3" s="79" t="s">
        <v>173</v>
      </c>
      <c r="G3" s="79"/>
      <c r="H3" s="79"/>
      <c r="I3" s="76"/>
      <c r="J3" s="76"/>
      <c r="K3" s="76"/>
      <c r="L3" s="76"/>
      <c r="M3" s="76"/>
    </row>
    <row r="4" spans="1:13" ht="16.5">
      <c r="A4" s="78"/>
      <c r="B4" s="79"/>
      <c r="C4" s="79"/>
      <c r="D4" s="79"/>
      <c r="E4" s="79"/>
      <c r="F4" s="79"/>
      <c r="G4" s="79"/>
      <c r="H4" s="79"/>
      <c r="I4" s="76"/>
      <c r="J4" s="76"/>
      <c r="K4" s="76"/>
      <c r="L4" s="76"/>
      <c r="M4" s="76"/>
    </row>
    <row r="5" spans="1:13" ht="16.5">
      <c r="A5" s="78" t="s">
        <v>182</v>
      </c>
      <c r="B5" s="79"/>
      <c r="C5" s="79"/>
      <c r="D5" s="79"/>
      <c r="E5" s="79"/>
      <c r="F5" s="79"/>
      <c r="G5" s="79"/>
      <c r="H5" s="79"/>
      <c r="I5" s="76"/>
      <c r="J5" s="76"/>
      <c r="K5" s="76"/>
      <c r="L5" s="76"/>
      <c r="M5" s="76"/>
    </row>
    <row r="6" spans="1:13" ht="16.5">
      <c r="A6" s="43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7.25" thickBot="1">
      <c r="A7" s="45"/>
      <c r="B7" s="79"/>
      <c r="C7" s="79"/>
      <c r="D7" s="79"/>
      <c r="E7" s="79"/>
      <c r="F7" s="79"/>
      <c r="G7" s="79"/>
      <c r="H7" s="79"/>
      <c r="I7" s="79"/>
      <c r="J7" s="76"/>
      <c r="K7" s="76"/>
      <c r="L7" s="76"/>
      <c r="M7" s="76"/>
    </row>
    <row r="8" spans="1:12" ht="17.25" thickBot="1">
      <c r="A8" s="168" t="s">
        <v>174</v>
      </c>
      <c r="B8" s="216" t="s">
        <v>160</v>
      </c>
      <c r="C8" s="217"/>
      <c r="D8" s="218"/>
      <c r="E8" s="183"/>
      <c r="F8" s="216" t="s">
        <v>15</v>
      </c>
      <c r="G8" s="217"/>
      <c r="H8" s="218"/>
      <c r="I8" s="79"/>
      <c r="J8" s="76"/>
      <c r="K8" s="76"/>
      <c r="L8" s="76"/>
    </row>
    <row r="9" spans="1:12" ht="17.25" thickBot="1">
      <c r="A9" s="168"/>
      <c r="B9" s="10" t="s">
        <v>16</v>
      </c>
      <c r="C9" s="10" t="s">
        <v>17</v>
      </c>
      <c r="D9" s="10" t="s">
        <v>18</v>
      </c>
      <c r="E9" s="183"/>
      <c r="F9" s="10" t="s">
        <v>16</v>
      </c>
      <c r="G9" s="10" t="s">
        <v>17</v>
      </c>
      <c r="H9" s="10" t="s">
        <v>18</v>
      </c>
      <c r="I9" s="79"/>
      <c r="J9" s="76"/>
      <c r="K9" s="76"/>
      <c r="L9" s="76"/>
    </row>
    <row r="10" spans="1:12" ht="16.5">
      <c r="A10" s="184" t="s">
        <v>94</v>
      </c>
      <c r="B10" s="17">
        <v>21</v>
      </c>
      <c r="C10" s="17">
        <v>0</v>
      </c>
      <c r="D10" s="189">
        <f aca="true" t="shared" si="0" ref="D10:D39">SUM(B10:C10)</f>
        <v>21</v>
      </c>
      <c r="E10" s="188"/>
      <c r="F10" s="17">
        <v>0</v>
      </c>
      <c r="G10" s="17">
        <v>0</v>
      </c>
      <c r="H10" s="189">
        <f aca="true" t="shared" si="1" ref="H10:H39">SUM(F10:G10)</f>
        <v>0</v>
      </c>
      <c r="I10" s="79"/>
      <c r="J10" s="76"/>
      <c r="K10" s="76"/>
      <c r="L10" s="76"/>
    </row>
    <row r="11" spans="1:12" ht="16.5">
      <c r="A11" s="184" t="s">
        <v>95</v>
      </c>
      <c r="B11" s="5">
        <v>15</v>
      </c>
      <c r="C11" s="5">
        <v>0</v>
      </c>
      <c r="D11" s="97">
        <f t="shared" si="0"/>
        <v>15</v>
      </c>
      <c r="E11" s="188"/>
      <c r="F11" s="5">
        <v>0</v>
      </c>
      <c r="G11" s="5">
        <v>0</v>
      </c>
      <c r="H11" s="97">
        <f t="shared" si="1"/>
        <v>0</v>
      </c>
      <c r="I11" s="79"/>
      <c r="J11" s="76"/>
      <c r="K11" s="76"/>
      <c r="L11" s="76"/>
    </row>
    <row r="12" spans="1:12" s="74" customFormat="1" ht="16.5">
      <c r="A12" s="184" t="s">
        <v>176</v>
      </c>
      <c r="B12" s="5">
        <v>0</v>
      </c>
      <c r="C12" s="5">
        <v>0</v>
      </c>
      <c r="D12" s="97">
        <f t="shared" si="0"/>
        <v>0</v>
      </c>
      <c r="E12" s="188"/>
      <c r="F12" s="5">
        <v>0</v>
      </c>
      <c r="G12" s="5">
        <v>0</v>
      </c>
      <c r="H12" s="97">
        <f t="shared" si="1"/>
        <v>0</v>
      </c>
      <c r="I12" s="79"/>
      <c r="J12" s="76"/>
      <c r="K12" s="76"/>
      <c r="L12" s="76"/>
    </row>
    <row r="13" spans="1:12" ht="16.5">
      <c r="A13" s="184" t="s">
        <v>175</v>
      </c>
      <c r="B13" s="5">
        <v>100</v>
      </c>
      <c r="C13" s="5">
        <v>160</v>
      </c>
      <c r="D13" s="97">
        <f t="shared" si="0"/>
        <v>260</v>
      </c>
      <c r="E13" s="188"/>
      <c r="F13" s="5">
        <v>0</v>
      </c>
      <c r="G13" s="5">
        <v>0</v>
      </c>
      <c r="H13" s="97">
        <f t="shared" si="1"/>
        <v>0</v>
      </c>
      <c r="I13" s="79"/>
      <c r="J13" s="76"/>
      <c r="K13" s="76"/>
      <c r="L13" s="76"/>
    </row>
    <row r="14" spans="1:12" ht="16.5">
      <c r="A14" s="184" t="s">
        <v>96</v>
      </c>
      <c r="B14" s="5">
        <v>73</v>
      </c>
      <c r="C14" s="5">
        <v>0</v>
      </c>
      <c r="D14" s="97">
        <f t="shared" si="0"/>
        <v>73</v>
      </c>
      <c r="E14" s="188"/>
      <c r="F14" s="5">
        <v>0</v>
      </c>
      <c r="G14" s="5">
        <v>0</v>
      </c>
      <c r="H14" s="97">
        <f t="shared" si="1"/>
        <v>0</v>
      </c>
      <c r="I14" s="79"/>
      <c r="J14" s="76"/>
      <c r="K14" s="76"/>
      <c r="L14" s="76"/>
    </row>
    <row r="15" spans="1:12" ht="16.5">
      <c r="A15" s="184" t="s">
        <v>97</v>
      </c>
      <c r="B15" s="5">
        <v>0</v>
      </c>
      <c r="C15" s="5">
        <v>0</v>
      </c>
      <c r="D15" s="97">
        <f t="shared" si="0"/>
        <v>0</v>
      </c>
      <c r="E15" s="188"/>
      <c r="F15" s="5">
        <v>0</v>
      </c>
      <c r="G15" s="5">
        <v>0</v>
      </c>
      <c r="H15" s="97">
        <f t="shared" si="1"/>
        <v>0</v>
      </c>
      <c r="I15" s="79"/>
      <c r="J15" s="76"/>
      <c r="K15" s="76"/>
      <c r="L15" s="76"/>
    </row>
    <row r="16" spans="1:12" ht="16.5">
      <c r="A16" s="184" t="s">
        <v>98</v>
      </c>
      <c r="B16" s="5">
        <v>10</v>
      </c>
      <c r="C16" s="5">
        <v>0</v>
      </c>
      <c r="D16" s="97">
        <f t="shared" si="0"/>
        <v>10</v>
      </c>
      <c r="E16" s="188"/>
      <c r="F16" s="5">
        <v>0</v>
      </c>
      <c r="G16" s="5">
        <v>0</v>
      </c>
      <c r="H16" s="97">
        <f t="shared" si="1"/>
        <v>0</v>
      </c>
      <c r="I16" s="79"/>
      <c r="J16" s="76"/>
      <c r="K16" s="76"/>
      <c r="L16" s="76"/>
    </row>
    <row r="17" spans="1:12" ht="16.5">
      <c r="A17" s="185" t="s">
        <v>99</v>
      </c>
      <c r="B17" s="5">
        <v>20</v>
      </c>
      <c r="C17" s="5">
        <v>0</v>
      </c>
      <c r="D17" s="97">
        <f t="shared" si="0"/>
        <v>20</v>
      </c>
      <c r="E17" s="188"/>
      <c r="F17" s="5">
        <v>2</v>
      </c>
      <c r="G17" s="5">
        <v>0</v>
      </c>
      <c r="H17" s="97">
        <f t="shared" si="1"/>
        <v>2</v>
      </c>
      <c r="I17" s="79"/>
      <c r="J17" s="76"/>
      <c r="K17" s="76"/>
      <c r="L17" s="76"/>
    </row>
    <row r="18" spans="1:12" s="74" customFormat="1" ht="16.5">
      <c r="A18" s="184" t="s">
        <v>177</v>
      </c>
      <c r="B18" s="5">
        <v>21</v>
      </c>
      <c r="C18" s="5">
        <v>3</v>
      </c>
      <c r="D18" s="97">
        <f t="shared" si="0"/>
        <v>24</v>
      </c>
      <c r="E18" s="188"/>
      <c r="F18" s="5">
        <v>0</v>
      </c>
      <c r="G18" s="5">
        <v>0</v>
      </c>
      <c r="H18" s="97">
        <f t="shared" si="1"/>
        <v>0</v>
      </c>
      <c r="I18" s="79"/>
      <c r="J18" s="76"/>
      <c r="K18" s="76"/>
      <c r="L18" s="76"/>
    </row>
    <row r="19" spans="1:12" ht="16.5">
      <c r="A19" s="184" t="s">
        <v>100</v>
      </c>
      <c r="B19" s="5">
        <v>96</v>
      </c>
      <c r="C19" s="5">
        <v>45</v>
      </c>
      <c r="D19" s="97">
        <f t="shared" si="0"/>
        <v>141</v>
      </c>
      <c r="E19" s="188"/>
      <c r="F19" s="5">
        <v>0</v>
      </c>
      <c r="G19" s="5">
        <v>0</v>
      </c>
      <c r="H19" s="97">
        <f t="shared" si="1"/>
        <v>0</v>
      </c>
      <c r="I19" s="79"/>
      <c r="J19" s="76"/>
      <c r="K19" s="76"/>
      <c r="L19" s="76"/>
    </row>
    <row r="20" spans="1:12" ht="16.5">
      <c r="A20" s="184" t="s">
        <v>101</v>
      </c>
      <c r="B20" s="5">
        <v>813</v>
      </c>
      <c r="C20" s="5">
        <v>113</v>
      </c>
      <c r="D20" s="97">
        <f t="shared" si="0"/>
        <v>926</v>
      </c>
      <c r="E20" s="188"/>
      <c r="F20" s="5">
        <v>0</v>
      </c>
      <c r="G20" s="5">
        <v>0</v>
      </c>
      <c r="H20" s="97">
        <f t="shared" si="1"/>
        <v>0</v>
      </c>
      <c r="I20" s="79"/>
      <c r="J20" s="76"/>
      <c r="K20" s="76"/>
      <c r="L20" s="76"/>
    </row>
    <row r="21" spans="1:12" ht="16.5">
      <c r="A21" s="184" t="s">
        <v>102</v>
      </c>
      <c r="B21" s="5">
        <v>18</v>
      </c>
      <c r="C21" s="5">
        <v>0</v>
      </c>
      <c r="D21" s="97">
        <f t="shared" si="0"/>
        <v>18</v>
      </c>
      <c r="E21" s="188"/>
      <c r="F21" s="5">
        <v>1</v>
      </c>
      <c r="G21" s="5">
        <v>0</v>
      </c>
      <c r="H21" s="97">
        <f t="shared" si="1"/>
        <v>1</v>
      </c>
      <c r="I21" s="79"/>
      <c r="J21" s="76"/>
      <c r="K21" s="76"/>
      <c r="L21" s="76"/>
    </row>
    <row r="22" spans="1:12" ht="16.5">
      <c r="A22" s="185" t="s">
        <v>103</v>
      </c>
      <c r="B22" s="5">
        <v>13</v>
      </c>
      <c r="C22" s="5">
        <v>1</v>
      </c>
      <c r="D22" s="97">
        <f t="shared" si="0"/>
        <v>14</v>
      </c>
      <c r="E22" s="188"/>
      <c r="F22" s="5">
        <v>0</v>
      </c>
      <c r="G22" s="5">
        <v>0</v>
      </c>
      <c r="H22" s="97">
        <f t="shared" si="1"/>
        <v>0</v>
      </c>
      <c r="I22" s="79"/>
      <c r="J22" s="76"/>
      <c r="K22" s="76"/>
      <c r="L22" s="76"/>
    </row>
    <row r="23" spans="1:12" ht="16.5">
      <c r="A23" s="184" t="s">
        <v>104</v>
      </c>
      <c r="B23" s="5">
        <v>51</v>
      </c>
      <c r="C23" s="5">
        <v>0</v>
      </c>
      <c r="D23" s="97">
        <f t="shared" si="0"/>
        <v>51</v>
      </c>
      <c r="E23" s="188"/>
      <c r="F23" s="5">
        <v>3</v>
      </c>
      <c r="G23" s="5">
        <v>0</v>
      </c>
      <c r="H23" s="97">
        <f t="shared" si="1"/>
        <v>3</v>
      </c>
      <c r="I23" s="79"/>
      <c r="J23" s="76"/>
      <c r="K23" s="76"/>
      <c r="L23" s="76"/>
    </row>
    <row r="24" spans="1:12" ht="16.5">
      <c r="A24" s="184" t="s">
        <v>105</v>
      </c>
      <c r="B24" s="5">
        <v>25</v>
      </c>
      <c r="C24" s="5">
        <v>89</v>
      </c>
      <c r="D24" s="97">
        <f t="shared" si="0"/>
        <v>114</v>
      </c>
      <c r="E24" s="188"/>
      <c r="F24" s="5">
        <v>0</v>
      </c>
      <c r="G24" s="5">
        <v>0</v>
      </c>
      <c r="H24" s="97">
        <f t="shared" si="1"/>
        <v>0</v>
      </c>
      <c r="I24" s="79"/>
      <c r="J24" s="76"/>
      <c r="K24" s="76"/>
      <c r="L24" s="76"/>
    </row>
    <row r="25" spans="1:12" ht="16.5">
      <c r="A25" s="184" t="s">
        <v>106</v>
      </c>
      <c r="B25" s="5">
        <v>40</v>
      </c>
      <c r="C25" s="5">
        <v>0</v>
      </c>
      <c r="D25" s="97">
        <f t="shared" si="0"/>
        <v>40</v>
      </c>
      <c r="E25" s="188"/>
      <c r="F25" s="5">
        <v>0</v>
      </c>
      <c r="G25" s="5">
        <v>0</v>
      </c>
      <c r="H25" s="97">
        <f t="shared" si="1"/>
        <v>0</v>
      </c>
      <c r="I25" s="79"/>
      <c r="J25" s="76"/>
      <c r="K25" s="76"/>
      <c r="L25" s="76"/>
    </row>
    <row r="26" spans="1:12" ht="16.5">
      <c r="A26" s="184" t="s">
        <v>107</v>
      </c>
      <c r="B26" s="5">
        <v>15</v>
      </c>
      <c r="C26" s="5">
        <v>0</v>
      </c>
      <c r="D26" s="97">
        <f t="shared" si="0"/>
        <v>15</v>
      </c>
      <c r="E26" s="188"/>
      <c r="F26" s="5">
        <v>0</v>
      </c>
      <c r="G26" s="5">
        <v>0</v>
      </c>
      <c r="H26" s="97">
        <f t="shared" si="1"/>
        <v>0</v>
      </c>
      <c r="I26" s="79"/>
      <c r="J26" s="76"/>
      <c r="K26" s="76"/>
      <c r="L26" s="76"/>
    </row>
    <row r="27" spans="1:12" ht="16.5">
      <c r="A27" s="184" t="s">
        <v>108</v>
      </c>
      <c r="B27" s="5">
        <v>52</v>
      </c>
      <c r="C27" s="5">
        <v>0</v>
      </c>
      <c r="D27" s="97">
        <f t="shared" si="0"/>
        <v>52</v>
      </c>
      <c r="E27" s="188"/>
      <c r="F27" s="5">
        <v>3</v>
      </c>
      <c r="G27" s="5">
        <v>0</v>
      </c>
      <c r="H27" s="97">
        <f t="shared" si="1"/>
        <v>3</v>
      </c>
      <c r="I27" s="79"/>
      <c r="J27" s="76"/>
      <c r="K27" s="76"/>
      <c r="L27" s="76"/>
    </row>
    <row r="28" spans="1:12" ht="16.5">
      <c r="A28" s="184" t="s">
        <v>109</v>
      </c>
      <c r="B28" s="5">
        <v>4</v>
      </c>
      <c r="C28" s="5">
        <v>0</v>
      </c>
      <c r="D28" s="97">
        <f t="shared" si="0"/>
        <v>4</v>
      </c>
      <c r="E28" s="188"/>
      <c r="F28" s="5">
        <v>1</v>
      </c>
      <c r="G28" s="5">
        <v>0</v>
      </c>
      <c r="H28" s="97">
        <f t="shared" si="1"/>
        <v>1</v>
      </c>
      <c r="I28" s="79"/>
      <c r="J28" s="76"/>
      <c r="K28" s="76"/>
      <c r="L28" s="76"/>
    </row>
    <row r="29" spans="1:12" ht="16.5">
      <c r="A29" s="184" t="s">
        <v>110</v>
      </c>
      <c r="B29" s="5">
        <v>58</v>
      </c>
      <c r="C29" s="5">
        <v>0</v>
      </c>
      <c r="D29" s="97">
        <f t="shared" si="0"/>
        <v>58</v>
      </c>
      <c r="E29" s="188"/>
      <c r="F29" s="5">
        <v>3</v>
      </c>
      <c r="G29" s="5">
        <v>0</v>
      </c>
      <c r="H29" s="97">
        <f t="shared" si="1"/>
        <v>3</v>
      </c>
      <c r="I29" s="79"/>
      <c r="J29" s="76"/>
      <c r="K29" s="76"/>
      <c r="L29" s="76"/>
    </row>
    <row r="30" spans="1:12" ht="16.5">
      <c r="A30" s="184" t="s">
        <v>111</v>
      </c>
      <c r="B30" s="5">
        <v>118</v>
      </c>
      <c r="C30" s="5">
        <v>415</v>
      </c>
      <c r="D30" s="97">
        <f t="shared" si="0"/>
        <v>533</v>
      </c>
      <c r="E30" s="188"/>
      <c r="F30" s="5">
        <v>0</v>
      </c>
      <c r="G30" s="5">
        <v>0</v>
      </c>
      <c r="H30" s="97">
        <f t="shared" si="1"/>
        <v>0</v>
      </c>
      <c r="I30" s="79"/>
      <c r="J30" s="76"/>
      <c r="K30" s="76"/>
      <c r="L30" s="76"/>
    </row>
    <row r="31" spans="1:12" s="74" customFormat="1" ht="16.5">
      <c r="A31" s="184" t="s">
        <v>113</v>
      </c>
      <c r="B31" s="5">
        <v>4</v>
      </c>
      <c r="C31" s="5">
        <v>0</v>
      </c>
      <c r="D31" s="97">
        <f t="shared" si="0"/>
        <v>4</v>
      </c>
      <c r="E31" s="188"/>
      <c r="F31" s="5">
        <v>3</v>
      </c>
      <c r="G31" s="5">
        <v>0</v>
      </c>
      <c r="H31" s="97">
        <f t="shared" si="1"/>
        <v>3</v>
      </c>
      <c r="I31" s="79"/>
      <c r="J31" s="76"/>
      <c r="K31" s="76"/>
      <c r="L31" s="76"/>
    </row>
    <row r="32" spans="1:12" ht="16.5">
      <c r="A32" s="184" t="s">
        <v>112</v>
      </c>
      <c r="B32" s="5">
        <v>420</v>
      </c>
      <c r="C32" s="5">
        <v>0</v>
      </c>
      <c r="D32" s="97">
        <f t="shared" si="0"/>
        <v>420</v>
      </c>
      <c r="E32" s="188"/>
      <c r="F32" s="5">
        <v>2</v>
      </c>
      <c r="G32" s="5">
        <v>0</v>
      </c>
      <c r="H32" s="97">
        <f t="shared" si="1"/>
        <v>2</v>
      </c>
      <c r="I32" s="79"/>
      <c r="J32" s="76"/>
      <c r="K32" s="76"/>
      <c r="L32" s="76"/>
    </row>
    <row r="33" spans="1:12" ht="16.5">
      <c r="A33" s="184" t="s">
        <v>114</v>
      </c>
      <c r="B33" s="5">
        <v>20</v>
      </c>
      <c r="C33" s="5">
        <v>0</v>
      </c>
      <c r="D33" s="97">
        <f t="shared" si="0"/>
        <v>20</v>
      </c>
      <c r="E33" s="188"/>
      <c r="F33" s="5">
        <v>1</v>
      </c>
      <c r="G33" s="5">
        <v>0</v>
      </c>
      <c r="H33" s="97">
        <f t="shared" si="1"/>
        <v>1</v>
      </c>
      <c r="I33" s="79"/>
      <c r="J33" s="76"/>
      <c r="K33" s="76"/>
      <c r="L33" s="76"/>
    </row>
    <row r="34" spans="1:12" ht="16.5">
      <c r="A34" s="184" t="s">
        <v>115</v>
      </c>
      <c r="B34" s="5">
        <v>252</v>
      </c>
      <c r="C34" s="5">
        <v>0</v>
      </c>
      <c r="D34" s="97">
        <f t="shared" si="0"/>
        <v>252</v>
      </c>
      <c r="E34" s="188"/>
      <c r="F34" s="5">
        <v>5</v>
      </c>
      <c r="G34" s="5">
        <v>0</v>
      </c>
      <c r="H34" s="97">
        <f t="shared" si="1"/>
        <v>5</v>
      </c>
      <c r="I34" s="79"/>
      <c r="J34" s="76"/>
      <c r="K34" s="76"/>
      <c r="L34" s="76"/>
    </row>
    <row r="35" spans="1:12" ht="16.5">
      <c r="A35" s="184" t="s">
        <v>116</v>
      </c>
      <c r="B35" s="5">
        <v>22</v>
      </c>
      <c r="C35" s="5">
        <v>107</v>
      </c>
      <c r="D35" s="97">
        <f t="shared" si="0"/>
        <v>129</v>
      </c>
      <c r="E35" s="188"/>
      <c r="F35" s="5">
        <v>1</v>
      </c>
      <c r="G35" s="5">
        <v>1</v>
      </c>
      <c r="H35" s="97">
        <f t="shared" si="1"/>
        <v>2</v>
      </c>
      <c r="I35" s="79"/>
      <c r="J35" s="76"/>
      <c r="K35" s="76"/>
      <c r="L35" s="76"/>
    </row>
    <row r="36" spans="1:12" ht="16.5">
      <c r="A36" s="184" t="s">
        <v>117</v>
      </c>
      <c r="B36" s="5">
        <v>6</v>
      </c>
      <c r="C36" s="5">
        <v>0</v>
      </c>
      <c r="D36" s="97">
        <f t="shared" si="0"/>
        <v>6</v>
      </c>
      <c r="E36" s="188"/>
      <c r="F36" s="5">
        <v>1</v>
      </c>
      <c r="G36" s="5">
        <v>0</v>
      </c>
      <c r="H36" s="97">
        <f t="shared" si="1"/>
        <v>1</v>
      </c>
      <c r="I36" s="79"/>
      <c r="J36" s="76"/>
      <c r="K36" s="76"/>
      <c r="L36" s="76"/>
    </row>
    <row r="37" spans="1:12" s="74" customFormat="1" ht="16.5">
      <c r="A37" s="184" t="s">
        <v>178</v>
      </c>
      <c r="B37" s="5">
        <v>18</v>
      </c>
      <c r="C37" s="5">
        <v>32</v>
      </c>
      <c r="D37" s="97">
        <f t="shared" si="0"/>
        <v>50</v>
      </c>
      <c r="E37" s="188"/>
      <c r="F37" s="5">
        <v>1</v>
      </c>
      <c r="G37" s="5">
        <v>0</v>
      </c>
      <c r="H37" s="97">
        <f t="shared" si="1"/>
        <v>1</v>
      </c>
      <c r="I37" s="79"/>
      <c r="J37" s="76"/>
      <c r="K37" s="76"/>
      <c r="L37" s="76"/>
    </row>
    <row r="38" spans="1:12" ht="16.5">
      <c r="A38" s="184" t="s">
        <v>118</v>
      </c>
      <c r="B38" s="5">
        <v>0</v>
      </c>
      <c r="C38" s="5">
        <v>359</v>
      </c>
      <c r="D38" s="97">
        <f t="shared" si="0"/>
        <v>359</v>
      </c>
      <c r="E38" s="188"/>
      <c r="F38" s="5">
        <v>0</v>
      </c>
      <c r="G38" s="5">
        <v>4</v>
      </c>
      <c r="H38" s="97">
        <f t="shared" si="1"/>
        <v>4</v>
      </c>
      <c r="I38" s="79"/>
      <c r="J38" s="76"/>
      <c r="K38" s="76"/>
      <c r="L38" s="76"/>
    </row>
    <row r="39" spans="1:12" ht="17.25" thickBot="1">
      <c r="A39" s="184" t="s">
        <v>179</v>
      </c>
      <c r="B39" s="5">
        <v>0</v>
      </c>
      <c r="C39" s="5">
        <v>0</v>
      </c>
      <c r="D39" s="97">
        <f t="shared" si="0"/>
        <v>0</v>
      </c>
      <c r="E39" s="188"/>
      <c r="F39" s="5">
        <v>0</v>
      </c>
      <c r="G39" s="5">
        <v>0</v>
      </c>
      <c r="H39" s="97">
        <f t="shared" si="1"/>
        <v>0</v>
      </c>
      <c r="I39" s="79"/>
      <c r="J39" s="76"/>
      <c r="K39" s="76"/>
      <c r="L39" s="76"/>
    </row>
    <row r="40" spans="1:12" ht="17.25" thickBot="1">
      <c r="A40" s="191" t="s">
        <v>199</v>
      </c>
      <c r="B40" s="190">
        <f>SUM(B10:B39)</f>
        <v>2305</v>
      </c>
      <c r="C40" s="190">
        <f>SUM(C10:C39)</f>
        <v>1324</v>
      </c>
      <c r="D40" s="190">
        <f>SUM(D10:D39)</f>
        <v>3629</v>
      </c>
      <c r="E40" s="192"/>
      <c r="F40" s="190">
        <f>SUM(F10:F39)</f>
        <v>27</v>
      </c>
      <c r="G40" s="190">
        <f>SUM(G10:G39)</f>
        <v>5</v>
      </c>
      <c r="H40" s="190">
        <f>SUM(H10:H39)</f>
        <v>32</v>
      </c>
      <c r="I40" s="76"/>
      <c r="J40" s="76"/>
      <c r="K40" s="76"/>
      <c r="L40" s="76"/>
    </row>
    <row r="41" spans="1:12" ht="17.25" thickBot="1">
      <c r="A41" s="76"/>
      <c r="B41" s="10" t="s">
        <v>16</v>
      </c>
      <c r="C41" s="10" t="s">
        <v>17</v>
      </c>
      <c r="D41" s="10" t="s">
        <v>18</v>
      </c>
      <c r="E41" s="183"/>
      <c r="F41" s="10" t="s">
        <v>16</v>
      </c>
      <c r="G41" s="10" t="s">
        <v>17</v>
      </c>
      <c r="H41" s="10" t="s">
        <v>18</v>
      </c>
      <c r="I41" s="76"/>
      <c r="J41" s="76"/>
      <c r="K41" s="76"/>
      <c r="L41" s="76"/>
    </row>
    <row r="42" spans="1:12" ht="17.25" thickBot="1">
      <c r="A42" s="76"/>
      <c r="B42" s="216" t="s">
        <v>160</v>
      </c>
      <c r="C42" s="217"/>
      <c r="D42" s="218"/>
      <c r="E42" s="182"/>
      <c r="F42" s="216" t="s">
        <v>15</v>
      </c>
      <c r="G42" s="217"/>
      <c r="H42" s="218"/>
      <c r="I42" s="76"/>
      <c r="J42" s="76"/>
      <c r="K42" s="76"/>
      <c r="L42" s="76"/>
    </row>
    <row r="43" spans="1:12" ht="16.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ht="16.5">
      <c r="A44" s="75" t="s">
        <v>183</v>
      </c>
      <c r="B44" s="76"/>
      <c r="C44" s="76"/>
      <c r="D44" s="76"/>
      <c r="E44" s="76"/>
      <c r="F44" s="75" t="s">
        <v>92</v>
      </c>
      <c r="G44" s="76"/>
      <c r="H44" s="76"/>
      <c r="I44" s="76"/>
      <c r="J44" s="76"/>
      <c r="K44" s="76"/>
      <c r="L44" s="76"/>
    </row>
    <row r="45" spans="1:12" ht="17.25" thickBo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7.25" thickBot="1">
      <c r="A46" s="80" t="s">
        <v>8</v>
      </c>
      <c r="B46" s="82" t="s">
        <v>9</v>
      </c>
      <c r="C46" s="82"/>
      <c r="D46" s="82"/>
      <c r="E46" s="82"/>
      <c r="F46" s="82"/>
      <c r="G46" s="82"/>
      <c r="H46" s="82"/>
      <c r="I46" s="82"/>
      <c r="J46" s="82"/>
      <c r="K46" s="83"/>
      <c r="L46" s="76"/>
    </row>
    <row r="47" spans="1:12" ht="16.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6.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</sheetData>
  <sheetProtection/>
  <mergeCells count="4">
    <mergeCell ref="F8:H8"/>
    <mergeCell ref="B8:D8"/>
    <mergeCell ref="B42:D42"/>
    <mergeCell ref="F42:H42"/>
  </mergeCells>
  <printOptions gridLines="1"/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="130" zoomScaleNormal="130" zoomScalePageLayoutView="0" workbookViewId="0" topLeftCell="A1">
      <selection activeCell="K12" sqref="K12"/>
    </sheetView>
  </sheetViews>
  <sheetFormatPr defaultColWidth="9.140625" defaultRowHeight="16.5"/>
  <cols>
    <col min="1" max="1" width="28.00390625" style="0" customWidth="1"/>
    <col min="2" max="2" width="5.421875" style="0" customWidth="1"/>
    <col min="3" max="3" width="5.140625" style="0" customWidth="1"/>
    <col min="4" max="4" width="8.8515625" style="0" customWidth="1"/>
    <col min="5" max="5" width="0.9921875" style="0" customWidth="1"/>
    <col min="6" max="6" width="6.7109375" style="0" customWidth="1"/>
    <col min="7" max="7" width="6.57421875" style="0" customWidth="1"/>
    <col min="8" max="8" width="6.140625" style="0" customWidth="1"/>
    <col min="9" max="9" width="8.8515625" style="0" customWidth="1"/>
  </cols>
  <sheetData>
    <row r="1" spans="1:13" ht="17.25" thickBot="1">
      <c r="A1" s="49" t="s">
        <v>0</v>
      </c>
      <c r="B1" s="50" t="s">
        <v>1</v>
      </c>
      <c r="C1" s="50"/>
      <c r="D1" s="50"/>
      <c r="E1" s="50"/>
      <c r="F1" s="50"/>
      <c r="G1" s="50"/>
      <c r="H1" s="49"/>
      <c r="I1" s="75" t="s">
        <v>3</v>
      </c>
      <c r="J1" s="75" t="s">
        <v>120</v>
      </c>
      <c r="K1" s="49"/>
      <c r="L1" s="50"/>
      <c r="M1" s="76"/>
    </row>
    <row r="2" spans="1:13" ht="17.25" thickBot="1">
      <c r="A2" s="49"/>
      <c r="B2" s="50"/>
      <c r="C2" s="50"/>
      <c r="D2" s="50"/>
      <c r="E2" s="50"/>
      <c r="F2" s="50"/>
      <c r="G2" s="50"/>
      <c r="H2" s="114"/>
      <c r="I2" s="80" t="s">
        <v>121</v>
      </c>
      <c r="J2" s="59"/>
      <c r="K2" s="50"/>
      <c r="L2" s="50"/>
      <c r="M2" s="76"/>
    </row>
    <row r="3" spans="1:13" ht="16.5">
      <c r="A3" s="49" t="s">
        <v>5</v>
      </c>
      <c r="B3" s="50" t="s">
        <v>6</v>
      </c>
      <c r="C3" s="50"/>
      <c r="D3" s="50"/>
      <c r="E3" s="50"/>
      <c r="F3" s="50"/>
      <c r="G3" s="50"/>
      <c r="H3" s="49" t="s">
        <v>2</v>
      </c>
      <c r="I3" s="75" t="s">
        <v>2</v>
      </c>
      <c r="J3" s="77" t="s">
        <v>147</v>
      </c>
      <c r="K3" s="76"/>
      <c r="L3" s="50"/>
      <c r="M3" s="76"/>
    </row>
    <row r="4" spans="1:13" ht="16.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76"/>
    </row>
    <row r="5" spans="1:13" ht="16.5">
      <c r="A5" s="49" t="s">
        <v>7</v>
      </c>
      <c r="B5" s="78" t="s">
        <v>146</v>
      </c>
      <c r="C5" s="51"/>
      <c r="D5" s="51"/>
      <c r="E5" s="51"/>
      <c r="F5" s="51"/>
      <c r="G5" s="51"/>
      <c r="H5" s="51"/>
      <c r="I5" s="51"/>
      <c r="J5" s="51"/>
      <c r="K5" s="51"/>
      <c r="L5" s="52"/>
      <c r="M5" s="76"/>
    </row>
    <row r="6" spans="1:13" ht="16.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76"/>
    </row>
    <row r="7" spans="1:13" ht="17.25" thickBot="1">
      <c r="A7" s="53"/>
      <c r="B7" s="51"/>
      <c r="C7" s="51"/>
      <c r="D7" s="42"/>
      <c r="E7" s="164"/>
      <c r="F7" s="164"/>
      <c r="G7" s="164"/>
      <c r="H7" s="219"/>
      <c r="I7" s="219"/>
      <c r="J7" s="219"/>
      <c r="K7" s="69"/>
      <c r="L7" s="50"/>
      <c r="M7" s="76"/>
    </row>
    <row r="8" spans="1:13" ht="17.25" thickBot="1">
      <c r="A8" s="55" t="s">
        <v>184</v>
      </c>
      <c r="B8" s="223" t="s">
        <v>160</v>
      </c>
      <c r="C8" s="224"/>
      <c r="D8" s="225"/>
      <c r="E8" s="113"/>
      <c r="F8" s="223" t="s">
        <v>15</v>
      </c>
      <c r="G8" s="224"/>
      <c r="H8" s="225"/>
      <c r="I8" s="58"/>
      <c r="J8" s="92"/>
      <c r="K8" s="92"/>
      <c r="L8" s="50"/>
      <c r="M8" s="76"/>
    </row>
    <row r="9" spans="1:13" ht="17.25" thickBot="1">
      <c r="A9" s="168"/>
      <c r="B9" s="57" t="s">
        <v>16</v>
      </c>
      <c r="C9" s="57" t="s">
        <v>17</v>
      </c>
      <c r="D9" s="141" t="s">
        <v>18</v>
      </c>
      <c r="E9" s="138"/>
      <c r="F9" s="141" t="s">
        <v>16</v>
      </c>
      <c r="G9" s="141" t="s">
        <v>17</v>
      </c>
      <c r="H9" s="57" t="s">
        <v>18</v>
      </c>
      <c r="I9" s="58"/>
      <c r="J9" s="58"/>
      <c r="K9" s="58"/>
      <c r="L9" s="50"/>
      <c r="M9" s="76"/>
    </row>
    <row r="10" spans="1:13" ht="16.5">
      <c r="A10" s="184" t="s">
        <v>122</v>
      </c>
      <c r="B10" s="194">
        <v>32</v>
      </c>
      <c r="C10" s="197">
        <v>148</v>
      </c>
      <c r="D10" s="137">
        <f aca="true" t="shared" si="0" ref="D10:D16">SUM(B10:C10)</f>
        <v>180</v>
      </c>
      <c r="E10" s="139"/>
      <c r="F10" s="176">
        <v>1</v>
      </c>
      <c r="G10" s="197">
        <v>1</v>
      </c>
      <c r="H10" s="176">
        <f aca="true" t="shared" si="1" ref="H10:H16">SUM(F10:G10)</f>
        <v>2</v>
      </c>
      <c r="I10" s="93"/>
      <c r="J10" s="93"/>
      <c r="K10" s="93"/>
      <c r="L10" s="50"/>
      <c r="M10" s="76"/>
    </row>
    <row r="11" spans="1:15" ht="16.5">
      <c r="A11" s="184" t="s">
        <v>123</v>
      </c>
      <c r="B11" s="195">
        <v>0</v>
      </c>
      <c r="C11" s="173">
        <v>252</v>
      </c>
      <c r="D11" s="137">
        <f t="shared" si="0"/>
        <v>252</v>
      </c>
      <c r="E11" s="139"/>
      <c r="F11" s="148">
        <v>0</v>
      </c>
      <c r="G11" s="173">
        <v>0</v>
      </c>
      <c r="H11" s="148">
        <f t="shared" si="1"/>
        <v>0</v>
      </c>
      <c r="I11" s="93"/>
      <c r="J11" s="93"/>
      <c r="K11" s="93"/>
      <c r="L11" s="50"/>
      <c r="M11" s="76"/>
      <c r="O11" s="74"/>
    </row>
    <row r="12" spans="1:13" ht="16.5">
      <c r="A12" s="184" t="s">
        <v>124</v>
      </c>
      <c r="B12" s="195">
        <v>0</v>
      </c>
      <c r="C12" s="173">
        <v>45</v>
      </c>
      <c r="D12" s="137">
        <f t="shared" si="0"/>
        <v>45</v>
      </c>
      <c r="E12" s="139"/>
      <c r="F12" s="148">
        <v>0</v>
      </c>
      <c r="G12" s="173">
        <v>11</v>
      </c>
      <c r="H12" s="148">
        <f t="shared" si="1"/>
        <v>11</v>
      </c>
      <c r="I12" s="93"/>
      <c r="J12" s="93"/>
      <c r="K12" s="93"/>
      <c r="L12" s="50"/>
      <c r="M12" s="76"/>
    </row>
    <row r="13" spans="1:13" ht="16.5">
      <c r="A13" s="184" t="s">
        <v>125</v>
      </c>
      <c r="B13" s="195">
        <v>20</v>
      </c>
      <c r="C13" s="173">
        <v>28</v>
      </c>
      <c r="D13" s="137">
        <f t="shared" si="0"/>
        <v>48</v>
      </c>
      <c r="E13" s="139"/>
      <c r="F13" s="148">
        <v>2</v>
      </c>
      <c r="G13" s="173">
        <v>7</v>
      </c>
      <c r="H13" s="148">
        <f t="shared" si="1"/>
        <v>9</v>
      </c>
      <c r="I13" s="93"/>
      <c r="J13" s="93"/>
      <c r="K13" s="93"/>
      <c r="L13" s="50"/>
      <c r="M13" s="76"/>
    </row>
    <row r="14" spans="1:13" ht="16.5">
      <c r="A14" s="184" t="s">
        <v>126</v>
      </c>
      <c r="B14" s="195">
        <v>63</v>
      </c>
      <c r="C14" s="173">
        <v>72</v>
      </c>
      <c r="D14" s="137">
        <f t="shared" si="0"/>
        <v>135</v>
      </c>
      <c r="E14" s="139"/>
      <c r="F14" s="148">
        <v>0</v>
      </c>
      <c r="G14" s="173">
        <v>1</v>
      </c>
      <c r="H14" s="148">
        <f t="shared" si="1"/>
        <v>1</v>
      </c>
      <c r="I14" s="93"/>
      <c r="J14" s="93"/>
      <c r="K14" s="93"/>
      <c r="L14" s="50"/>
      <c r="M14" s="76"/>
    </row>
    <row r="15" spans="1:13" ht="16.5">
      <c r="A15" s="184" t="s">
        <v>127</v>
      </c>
      <c r="B15" s="195">
        <v>68</v>
      </c>
      <c r="C15" s="173">
        <v>4</v>
      </c>
      <c r="D15" s="137">
        <f t="shared" si="0"/>
        <v>72</v>
      </c>
      <c r="E15" s="139"/>
      <c r="F15" s="148">
        <v>3</v>
      </c>
      <c r="G15" s="173">
        <v>0</v>
      </c>
      <c r="H15" s="148">
        <f t="shared" si="1"/>
        <v>3</v>
      </c>
      <c r="I15" s="93"/>
      <c r="J15" s="93"/>
      <c r="K15" s="93"/>
      <c r="L15" s="50"/>
      <c r="M15" s="76"/>
    </row>
    <row r="16" spans="1:13" ht="17.25" thickBot="1">
      <c r="A16" s="184" t="s">
        <v>128</v>
      </c>
      <c r="B16" s="196">
        <v>168</v>
      </c>
      <c r="C16" s="198">
        <v>0</v>
      </c>
      <c r="D16" s="137">
        <f t="shared" si="0"/>
        <v>168</v>
      </c>
      <c r="E16" s="139"/>
      <c r="F16" s="149">
        <v>3</v>
      </c>
      <c r="G16" s="198">
        <v>0</v>
      </c>
      <c r="H16" s="149">
        <f t="shared" si="1"/>
        <v>3</v>
      </c>
      <c r="I16" s="93"/>
      <c r="J16" s="93"/>
      <c r="K16" s="93"/>
      <c r="L16" s="50"/>
      <c r="M16" s="76"/>
    </row>
    <row r="17" spans="1:13" ht="17.25" thickBot="1">
      <c r="A17" s="60" t="s">
        <v>190</v>
      </c>
      <c r="B17" s="54">
        <f>SUM(B10:B16)</f>
        <v>351</v>
      </c>
      <c r="C17" s="193">
        <f>SUM(C10:C16)</f>
        <v>549</v>
      </c>
      <c r="D17" s="54">
        <f>SUM(D10:D16)</f>
        <v>900</v>
      </c>
      <c r="E17" s="119"/>
      <c r="F17" s="54">
        <f>SUM(F10:F16)</f>
        <v>9</v>
      </c>
      <c r="G17" s="54">
        <f>SUM(G10:G16)</f>
        <v>20</v>
      </c>
      <c r="H17" s="54">
        <f>SUM(H10:H16)</f>
        <v>29</v>
      </c>
      <c r="I17" s="36"/>
      <c r="J17" s="36"/>
      <c r="K17" s="36"/>
      <c r="L17" s="50"/>
      <c r="M17" s="76"/>
    </row>
    <row r="18" spans="1:13" ht="17.25" thickBot="1">
      <c r="A18" s="79"/>
      <c r="B18" s="57" t="s">
        <v>16</v>
      </c>
      <c r="C18" s="57" t="s">
        <v>17</v>
      </c>
      <c r="D18" s="141" t="s">
        <v>18</v>
      </c>
      <c r="E18" s="113"/>
      <c r="F18" s="57" t="s">
        <v>16</v>
      </c>
      <c r="G18" s="57" t="s">
        <v>17</v>
      </c>
      <c r="H18" s="141" t="s">
        <v>18</v>
      </c>
      <c r="I18" s="58"/>
      <c r="J18" s="92"/>
      <c r="K18" s="92"/>
      <c r="L18" s="50"/>
      <c r="M18" s="76"/>
    </row>
    <row r="19" spans="1:13" ht="17.25" thickBot="1">
      <c r="A19" s="79"/>
      <c r="B19" s="223" t="s">
        <v>186</v>
      </c>
      <c r="C19" s="224"/>
      <c r="D19" s="225"/>
      <c r="E19" s="138"/>
      <c r="F19" s="223" t="s">
        <v>15</v>
      </c>
      <c r="G19" s="224"/>
      <c r="H19" s="225"/>
      <c r="I19" s="215"/>
      <c r="J19" s="180"/>
      <c r="K19" s="180"/>
      <c r="L19" s="50"/>
      <c r="M19" s="76"/>
    </row>
    <row r="20" spans="1:13" ht="17.25" thickBot="1">
      <c r="A20" s="51"/>
      <c r="B20" s="51"/>
      <c r="C20" s="52"/>
      <c r="D20" s="52"/>
      <c r="E20" s="52"/>
      <c r="F20" s="52"/>
      <c r="G20" s="52"/>
      <c r="H20" s="52"/>
      <c r="I20" s="79"/>
      <c r="J20" s="79"/>
      <c r="K20" s="79"/>
      <c r="L20" s="50"/>
      <c r="M20" s="76"/>
    </row>
    <row r="21" spans="1:13" ht="17.25" thickBot="1">
      <c r="A21" s="199" t="s">
        <v>187</v>
      </c>
      <c r="B21" s="223" t="s">
        <v>160</v>
      </c>
      <c r="C21" s="224"/>
      <c r="D21" s="225"/>
      <c r="E21" s="138"/>
      <c r="F21" s="223" t="s">
        <v>15</v>
      </c>
      <c r="G21" s="224"/>
      <c r="H21" s="225"/>
      <c r="I21" s="180"/>
      <c r="J21" s="180"/>
      <c r="K21" s="180"/>
      <c r="L21" s="50"/>
      <c r="M21" s="76"/>
    </row>
    <row r="22" spans="1:13" ht="17.25" thickBot="1">
      <c r="A22" s="58"/>
      <c r="B22" s="57" t="s">
        <v>16</v>
      </c>
      <c r="C22" s="57" t="s">
        <v>17</v>
      </c>
      <c r="D22" s="181" t="s">
        <v>18</v>
      </c>
      <c r="E22" s="200"/>
      <c r="F22" s="57" t="s">
        <v>16</v>
      </c>
      <c r="G22" s="57" t="s">
        <v>17</v>
      </c>
      <c r="H22" s="141" t="s">
        <v>18</v>
      </c>
      <c r="I22" s="92"/>
      <c r="J22" s="58"/>
      <c r="K22" s="92"/>
      <c r="L22" s="50"/>
      <c r="M22" s="76"/>
    </row>
    <row r="23" spans="1:13" ht="16.5">
      <c r="A23" s="185" t="s">
        <v>185</v>
      </c>
      <c r="B23" s="148">
        <v>2205</v>
      </c>
      <c r="C23" s="148">
        <v>453</v>
      </c>
      <c r="D23" s="207">
        <f>SUM(B23:C23)</f>
        <v>2658</v>
      </c>
      <c r="E23" s="202"/>
      <c r="F23" s="197">
        <v>31</v>
      </c>
      <c r="G23" s="197">
        <v>22</v>
      </c>
      <c r="H23" s="208">
        <f>SUM(F23:G23)</f>
        <v>53</v>
      </c>
      <c r="I23" s="93"/>
      <c r="J23" s="93"/>
      <c r="K23" s="93"/>
      <c r="L23" s="50"/>
      <c r="M23" s="76"/>
    </row>
    <row r="24" spans="1:13" ht="16.5">
      <c r="A24" s="185" t="s">
        <v>188</v>
      </c>
      <c r="B24" s="148">
        <v>2305</v>
      </c>
      <c r="C24" s="148">
        <v>1324</v>
      </c>
      <c r="D24" s="207">
        <f>SUM(B24:C24)</f>
        <v>3629</v>
      </c>
      <c r="E24" s="203"/>
      <c r="F24" s="173">
        <v>27</v>
      </c>
      <c r="G24" s="173">
        <v>5</v>
      </c>
      <c r="H24" s="209">
        <f>SUM(F24:G24)</f>
        <v>32</v>
      </c>
      <c r="I24" s="93"/>
      <c r="J24" s="93"/>
      <c r="K24" s="93"/>
      <c r="L24" s="50"/>
      <c r="M24" s="76"/>
    </row>
    <row r="25" spans="1:13" ht="17.25" thickBot="1">
      <c r="A25" s="185" t="s">
        <v>189</v>
      </c>
      <c r="B25" s="148">
        <v>351</v>
      </c>
      <c r="C25" s="148">
        <v>549</v>
      </c>
      <c r="D25" s="207">
        <f>SUM(B25:C25)</f>
        <v>900</v>
      </c>
      <c r="E25" s="204"/>
      <c r="F25" s="198">
        <v>9</v>
      </c>
      <c r="G25" s="198">
        <v>20</v>
      </c>
      <c r="H25" s="210">
        <f>SUM(F25:G25)</f>
        <v>29</v>
      </c>
      <c r="I25" s="93"/>
      <c r="J25" s="93"/>
      <c r="K25" s="93"/>
      <c r="L25" s="50"/>
      <c r="M25" s="76"/>
    </row>
    <row r="26" spans="1:13" ht="17.25" thickBot="1">
      <c r="A26" s="205" t="s">
        <v>191</v>
      </c>
      <c r="B26" s="54">
        <f>SUM(B23:B25)</f>
        <v>4861</v>
      </c>
      <c r="C26" s="54">
        <f>SUM(C23:C25)</f>
        <v>2326</v>
      </c>
      <c r="D26" s="44">
        <f>SUM(D23:D25)</f>
        <v>7187</v>
      </c>
      <c r="E26" s="201"/>
      <c r="F26" s="206">
        <f>SUM(F23:F25)</f>
        <v>67</v>
      </c>
      <c r="G26" s="72">
        <f>SUM(G23:G25)</f>
        <v>47</v>
      </c>
      <c r="H26" s="44">
        <f>SUM(H23:H25)</f>
        <v>114</v>
      </c>
      <c r="I26" s="36"/>
      <c r="J26" s="36"/>
      <c r="K26" s="36"/>
      <c r="L26" s="48"/>
      <c r="M26" s="76"/>
    </row>
    <row r="27" spans="1:13" ht="17.25" thickBot="1">
      <c r="A27" s="28"/>
      <c r="B27" s="57" t="s">
        <v>16</v>
      </c>
      <c r="C27" s="57" t="s">
        <v>17</v>
      </c>
      <c r="D27" s="141" t="s">
        <v>18</v>
      </c>
      <c r="E27" s="200"/>
      <c r="F27" s="57" t="s">
        <v>16</v>
      </c>
      <c r="G27" s="57" t="s">
        <v>17</v>
      </c>
      <c r="H27" s="141" t="s">
        <v>18</v>
      </c>
      <c r="I27" s="58"/>
      <c r="J27" s="58"/>
      <c r="K27" s="58"/>
      <c r="L27" s="48"/>
      <c r="M27" s="76"/>
    </row>
    <row r="28" spans="1:13" ht="17.25" thickBot="1">
      <c r="A28" s="58"/>
      <c r="B28" s="221" t="s">
        <v>160</v>
      </c>
      <c r="C28" s="221"/>
      <c r="D28" s="221"/>
      <c r="E28" s="138"/>
      <c r="F28" s="223" t="s">
        <v>15</v>
      </c>
      <c r="G28" s="224"/>
      <c r="H28" s="225"/>
      <c r="I28" s="215"/>
      <c r="J28" s="180"/>
      <c r="K28" s="180"/>
      <c r="L28" s="48"/>
      <c r="M28" s="76"/>
    </row>
    <row r="29" spans="1:13" ht="16.5">
      <c r="A29" s="78" t="s">
        <v>149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4"/>
      <c r="M29" s="76"/>
    </row>
    <row r="30" spans="1:13" s="74" customFormat="1" ht="17.25" thickBot="1">
      <c r="A30" s="78"/>
      <c r="B30" s="76"/>
      <c r="C30" s="76"/>
      <c r="D30" s="76"/>
      <c r="E30" s="76"/>
      <c r="F30" s="76"/>
      <c r="G30" s="76"/>
      <c r="H30" s="76"/>
      <c r="I30" s="76"/>
      <c r="J30" s="76"/>
      <c r="K30" s="76"/>
      <c r="M30" s="76"/>
    </row>
    <row r="31" spans="1:13" ht="17.25" thickBot="1">
      <c r="A31" s="63" t="s">
        <v>200</v>
      </c>
      <c r="B31" s="64"/>
      <c r="C31" s="73"/>
      <c r="D31" s="65"/>
      <c r="E31" s="65"/>
      <c r="F31" s="65"/>
      <c r="G31" s="52"/>
      <c r="H31" s="50"/>
      <c r="I31" s="76"/>
      <c r="J31" s="76"/>
      <c r="K31" s="76"/>
      <c r="L31" s="50"/>
      <c r="M31" s="76"/>
    </row>
    <row r="32" spans="1:13" s="74" customFormat="1" ht="16.5">
      <c r="A32" s="212" t="s">
        <v>201</v>
      </c>
      <c r="B32" s="212"/>
      <c r="C32" s="213"/>
      <c r="D32" s="66"/>
      <c r="E32" s="66"/>
      <c r="F32" s="66"/>
      <c r="G32" s="79"/>
      <c r="H32" s="214"/>
      <c r="I32" s="214"/>
      <c r="J32" s="76"/>
      <c r="K32" s="76"/>
      <c r="L32" s="76"/>
      <c r="M32" s="76"/>
    </row>
    <row r="33" spans="1:13" s="74" customFormat="1" ht="16.5">
      <c r="A33" s="212" t="s">
        <v>202</v>
      </c>
      <c r="B33" s="212"/>
      <c r="C33" s="213"/>
      <c r="D33" s="66"/>
      <c r="E33" s="66"/>
      <c r="F33" s="66"/>
      <c r="G33" s="79"/>
      <c r="H33" s="214"/>
      <c r="I33" s="214"/>
      <c r="J33" s="76"/>
      <c r="K33" s="76"/>
      <c r="L33" s="76"/>
      <c r="M33" s="76"/>
    </row>
    <row r="34" spans="1:13" s="74" customFormat="1" ht="16.5">
      <c r="A34" s="212" t="s">
        <v>203</v>
      </c>
      <c r="B34" s="212"/>
      <c r="C34" s="213"/>
      <c r="D34" s="66"/>
      <c r="E34" s="66"/>
      <c r="F34" s="66"/>
      <c r="G34" s="79"/>
      <c r="H34" s="214"/>
      <c r="I34" s="214"/>
      <c r="J34" s="76"/>
      <c r="K34" s="76"/>
      <c r="L34" s="76"/>
      <c r="M34" s="76"/>
    </row>
    <row r="35" spans="1:13" s="74" customFormat="1" ht="16.5">
      <c r="A35" s="212" t="s">
        <v>204</v>
      </c>
      <c r="B35" s="212"/>
      <c r="C35" s="213"/>
      <c r="D35" s="66"/>
      <c r="E35" s="66"/>
      <c r="F35" s="66"/>
      <c r="G35" s="79"/>
      <c r="H35" s="214"/>
      <c r="I35" s="214"/>
      <c r="J35" s="76"/>
      <c r="K35" s="76"/>
      <c r="L35" s="76"/>
      <c r="M35" s="76"/>
    </row>
    <row r="36" spans="1:13" ht="16.5">
      <c r="A36" s="79"/>
      <c r="B36" s="79"/>
      <c r="C36" s="79"/>
      <c r="D36" s="79"/>
      <c r="E36" s="79"/>
      <c r="F36" s="79"/>
      <c r="G36" s="79"/>
      <c r="H36" s="214"/>
      <c r="I36" s="214"/>
      <c r="J36" s="76"/>
      <c r="K36" s="76"/>
      <c r="L36" s="50"/>
      <c r="M36" s="76"/>
    </row>
    <row r="37" spans="1:13" ht="17.25" thickBot="1">
      <c r="A37" s="212"/>
      <c r="B37" s="213"/>
      <c r="C37" s="66"/>
      <c r="D37" s="66"/>
      <c r="E37" s="65"/>
      <c r="F37" s="65"/>
      <c r="G37" s="65"/>
      <c r="H37" s="61"/>
      <c r="I37" s="61"/>
      <c r="J37" s="76"/>
      <c r="K37" s="76"/>
      <c r="L37" s="50"/>
      <c r="M37" s="76"/>
    </row>
    <row r="38" spans="1:13" ht="17.25" thickBot="1">
      <c r="A38" s="80" t="s">
        <v>8</v>
      </c>
      <c r="B38" s="82" t="s">
        <v>9</v>
      </c>
      <c r="C38" s="82"/>
      <c r="D38" s="82"/>
      <c r="E38" s="82"/>
      <c r="F38" s="82"/>
      <c r="G38" s="82"/>
      <c r="H38" s="82"/>
      <c r="I38" s="82"/>
      <c r="J38" s="82"/>
      <c r="K38" s="83"/>
      <c r="L38" s="76"/>
      <c r="M38" s="76"/>
    </row>
    <row r="39" spans="1:13" ht="16.5">
      <c r="A39" s="66"/>
      <c r="B39" s="66"/>
      <c r="C39" s="66"/>
      <c r="D39" s="66"/>
      <c r="E39" s="65"/>
      <c r="F39" s="65"/>
      <c r="G39" s="65"/>
      <c r="H39" s="61"/>
      <c r="I39" s="61"/>
      <c r="J39" s="50"/>
      <c r="K39" s="50"/>
      <c r="L39" s="50"/>
      <c r="M39" s="76"/>
    </row>
    <row r="40" spans="1:13" ht="16.5">
      <c r="A40" s="66"/>
      <c r="B40" s="66"/>
      <c r="C40" s="66"/>
      <c r="D40" s="66"/>
      <c r="E40" s="65"/>
      <c r="F40" s="65"/>
      <c r="G40" s="65"/>
      <c r="H40" s="61"/>
      <c r="I40" s="61"/>
      <c r="J40" s="50"/>
      <c r="K40" s="50"/>
      <c r="L40" s="50"/>
      <c r="M40" s="76"/>
    </row>
    <row r="41" spans="1:13" ht="16.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6.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6.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6.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6.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6.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6.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6.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</sheetData>
  <sheetProtection/>
  <mergeCells count="9">
    <mergeCell ref="F21:H21"/>
    <mergeCell ref="F28:H28"/>
    <mergeCell ref="B28:D28"/>
    <mergeCell ref="F19:H19"/>
    <mergeCell ref="H7:J7"/>
    <mergeCell ref="B8:D8"/>
    <mergeCell ref="F8:H8"/>
    <mergeCell ref="B19:D19"/>
    <mergeCell ref="B21:D21"/>
  </mergeCells>
  <printOptions/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Q8" sqref="Q8"/>
    </sheetView>
  </sheetViews>
  <sheetFormatPr defaultColWidth="9.140625" defaultRowHeight="16.5"/>
  <cols>
    <col min="3" max="3" width="14.140625" style="0" customWidth="1"/>
    <col min="4" max="4" width="1.421875" style="0" customWidth="1"/>
  </cols>
  <sheetData>
    <row r="1" spans="1:13" ht="16.5">
      <c r="A1" s="75" t="s">
        <v>0</v>
      </c>
      <c r="B1" s="76" t="s">
        <v>1</v>
      </c>
      <c r="C1" s="76"/>
      <c r="D1" s="76"/>
      <c r="E1" s="76"/>
      <c r="F1" s="76"/>
      <c r="G1" s="76"/>
      <c r="H1" s="75" t="s">
        <v>3</v>
      </c>
      <c r="I1" s="76" t="s">
        <v>129</v>
      </c>
      <c r="J1" s="76"/>
      <c r="K1" s="75"/>
      <c r="L1" s="76"/>
      <c r="M1" s="76"/>
    </row>
    <row r="2" spans="1:13" ht="16.5">
      <c r="A2" s="75"/>
      <c r="B2" s="76"/>
      <c r="C2" s="76"/>
      <c r="D2" s="76"/>
      <c r="E2" s="76"/>
      <c r="F2" s="76"/>
      <c r="G2" s="76"/>
      <c r="H2" s="75"/>
      <c r="I2" s="76"/>
      <c r="J2" s="76"/>
      <c r="K2" s="75"/>
      <c r="L2" s="76"/>
      <c r="M2" s="76"/>
    </row>
    <row r="3" spans="1:13" ht="16.5">
      <c r="A3" s="75" t="s">
        <v>5</v>
      </c>
      <c r="B3" s="76" t="s">
        <v>6</v>
      </c>
      <c r="C3" s="76"/>
      <c r="D3" s="76"/>
      <c r="E3" s="76"/>
      <c r="F3" s="76"/>
      <c r="G3" s="76"/>
      <c r="H3" s="75" t="s">
        <v>2</v>
      </c>
      <c r="I3" s="77" t="s">
        <v>147</v>
      </c>
      <c r="J3" s="76"/>
      <c r="K3" s="76"/>
      <c r="L3" s="76"/>
      <c r="M3" s="76"/>
    </row>
    <row r="4" spans="1:13" ht="16.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6.5">
      <c r="A5" s="75" t="s">
        <v>7</v>
      </c>
      <c r="B5" s="78" t="s">
        <v>146</v>
      </c>
      <c r="C5" s="78"/>
      <c r="D5" s="78"/>
      <c r="E5" s="78"/>
      <c r="F5" s="78"/>
      <c r="G5" s="78"/>
      <c r="H5" s="78"/>
      <c r="I5" s="78"/>
      <c r="J5" s="78"/>
      <c r="K5" s="78"/>
      <c r="L5" s="79"/>
      <c r="M5" s="76"/>
    </row>
    <row r="6" spans="1:13" ht="17.25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7.25" thickBot="1">
      <c r="A7" s="80" t="s">
        <v>205</v>
      </c>
      <c r="B7" s="82"/>
      <c r="C7" s="83"/>
      <c r="D7" s="82"/>
      <c r="E7" s="83"/>
      <c r="F7" s="83"/>
      <c r="G7" s="76"/>
      <c r="H7" s="76"/>
      <c r="I7" s="76"/>
      <c r="J7" s="76"/>
      <c r="K7" s="76"/>
      <c r="L7" s="76"/>
      <c r="M7" s="76"/>
    </row>
    <row r="8" spans="1:13" ht="16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ht="16.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6.5">
      <c r="A10" s="81" t="s">
        <v>130</v>
      </c>
      <c r="B10" s="81" t="s">
        <v>13</v>
      </c>
      <c r="C10" s="81" t="s">
        <v>15</v>
      </c>
      <c r="D10" s="127"/>
      <c r="E10" s="81" t="s">
        <v>131</v>
      </c>
      <c r="F10" s="76"/>
      <c r="G10" s="76"/>
      <c r="H10" s="76"/>
      <c r="I10" s="76"/>
      <c r="J10" s="76"/>
      <c r="K10" s="76"/>
      <c r="L10" s="76"/>
      <c r="M10" s="74"/>
    </row>
    <row r="11" spans="1:13" ht="16.5">
      <c r="A11" s="84">
        <v>1985</v>
      </c>
      <c r="B11" s="74">
        <v>11</v>
      </c>
      <c r="C11" s="88">
        <v>38409</v>
      </c>
      <c r="D11" s="182"/>
      <c r="E11" s="74" t="s">
        <v>132</v>
      </c>
      <c r="F11" s="74"/>
      <c r="G11" s="74"/>
      <c r="H11" s="76"/>
      <c r="I11" s="76"/>
      <c r="J11" s="76"/>
      <c r="K11" s="76"/>
      <c r="L11" s="76"/>
      <c r="M11" s="76"/>
    </row>
    <row r="12" spans="1:13" ht="16.5">
      <c r="A12" s="84">
        <v>1986</v>
      </c>
      <c r="B12" s="74">
        <v>7</v>
      </c>
      <c r="C12" s="88">
        <v>36375</v>
      </c>
      <c r="D12" s="182"/>
      <c r="E12" s="74" t="s">
        <v>132</v>
      </c>
      <c r="F12" s="74"/>
      <c r="G12" s="74"/>
      <c r="H12" s="74" t="s">
        <v>133</v>
      </c>
      <c r="I12" s="74"/>
      <c r="J12" s="74"/>
      <c r="K12" s="74"/>
      <c r="L12" s="76"/>
      <c r="M12" s="76"/>
    </row>
    <row r="13" spans="1:13" ht="16.5">
      <c r="A13" s="84">
        <v>1991</v>
      </c>
      <c r="B13" s="74">
        <v>6</v>
      </c>
      <c r="C13" s="88">
        <v>32768</v>
      </c>
      <c r="D13" s="182"/>
      <c r="E13" s="74" t="s">
        <v>132</v>
      </c>
      <c r="F13" s="74"/>
      <c r="G13" s="74"/>
      <c r="H13" s="76"/>
      <c r="I13" s="76"/>
      <c r="J13" s="76"/>
      <c r="K13" s="76"/>
      <c r="L13" s="76"/>
      <c r="M13" s="76"/>
    </row>
    <row r="14" spans="1:13" ht="16.5">
      <c r="A14" s="84">
        <v>1992</v>
      </c>
      <c r="B14" s="74">
        <v>6</v>
      </c>
      <c r="C14" s="88">
        <v>34084</v>
      </c>
      <c r="D14" s="182"/>
      <c r="E14" s="74" t="s">
        <v>132</v>
      </c>
      <c r="F14" s="74"/>
      <c r="G14" s="74"/>
      <c r="H14" s="76"/>
      <c r="I14" s="76"/>
      <c r="J14" s="76"/>
      <c r="K14" s="76"/>
      <c r="L14" s="76"/>
      <c r="M14" s="76"/>
    </row>
    <row r="15" spans="1:13" ht="16.5">
      <c r="A15" s="84">
        <v>1993</v>
      </c>
      <c r="B15" s="74">
        <v>11</v>
      </c>
      <c r="C15" s="88">
        <v>39536</v>
      </c>
      <c r="D15" s="182"/>
      <c r="E15" s="74" t="s">
        <v>132</v>
      </c>
      <c r="F15" s="74"/>
      <c r="G15" s="74"/>
      <c r="H15" s="76"/>
      <c r="I15" s="76"/>
      <c r="J15" s="76"/>
      <c r="K15" s="76"/>
      <c r="L15" s="76"/>
      <c r="M15" s="76"/>
    </row>
    <row r="16" spans="1:13" ht="16.5">
      <c r="A16" s="84">
        <v>1994</v>
      </c>
      <c r="B16" s="74">
        <v>15</v>
      </c>
      <c r="C16" s="88">
        <v>38129</v>
      </c>
      <c r="D16" s="182"/>
      <c r="E16" s="74" t="s">
        <v>132</v>
      </c>
      <c r="F16" s="74"/>
      <c r="G16" s="74"/>
      <c r="H16" s="76"/>
      <c r="I16" s="76"/>
      <c r="J16" s="76"/>
      <c r="K16" s="76"/>
      <c r="L16" s="76"/>
      <c r="M16" s="76"/>
    </row>
    <row r="17" spans="1:13" ht="16.5">
      <c r="A17" s="84">
        <v>1995</v>
      </c>
      <c r="B17" s="74">
        <v>17</v>
      </c>
      <c r="C17" s="88">
        <v>38658</v>
      </c>
      <c r="D17" s="182"/>
      <c r="E17" s="74" t="s">
        <v>132</v>
      </c>
      <c r="F17" s="74"/>
      <c r="G17" s="74"/>
      <c r="H17" s="76"/>
      <c r="I17" s="76"/>
      <c r="J17" s="76"/>
      <c r="K17" s="76"/>
      <c r="L17" s="76"/>
      <c r="M17" s="76"/>
    </row>
    <row r="18" spans="1:13" ht="16.5">
      <c r="A18" s="84">
        <v>1996</v>
      </c>
      <c r="B18" s="74">
        <v>16</v>
      </c>
      <c r="C18" s="88">
        <v>41443</v>
      </c>
      <c r="D18" s="182"/>
      <c r="E18" s="74" t="s">
        <v>132</v>
      </c>
      <c r="F18" s="74"/>
      <c r="G18" s="74"/>
      <c r="H18" s="76"/>
      <c r="I18" s="76"/>
      <c r="J18" s="76"/>
      <c r="K18" s="76"/>
      <c r="L18" s="76"/>
      <c r="M18" s="76"/>
    </row>
    <row r="19" spans="1:13" ht="16.5">
      <c r="A19" s="84">
        <v>1997</v>
      </c>
      <c r="B19" s="74">
        <v>15</v>
      </c>
      <c r="C19" s="88">
        <v>43844</v>
      </c>
      <c r="D19" s="182"/>
      <c r="E19" s="74" t="s">
        <v>132</v>
      </c>
      <c r="F19" s="74"/>
      <c r="G19" s="74"/>
      <c r="H19" s="76"/>
      <c r="I19" s="76"/>
      <c r="J19" s="76"/>
      <c r="K19" s="76"/>
      <c r="L19" s="76"/>
      <c r="M19" s="76"/>
    </row>
    <row r="20" spans="1:13" ht="16.5">
      <c r="A20" s="84">
        <v>1998</v>
      </c>
      <c r="B20" s="74">
        <v>20</v>
      </c>
      <c r="C20" s="88">
        <v>44298</v>
      </c>
      <c r="D20" s="182"/>
      <c r="E20" s="74" t="s">
        <v>132</v>
      </c>
      <c r="F20" s="74"/>
      <c r="G20" s="74"/>
      <c r="H20" s="76"/>
      <c r="I20" s="76"/>
      <c r="J20" s="76"/>
      <c r="K20" s="76"/>
      <c r="L20" s="76"/>
      <c r="M20" s="76"/>
    </row>
    <row r="21" spans="1:13" ht="16.5">
      <c r="A21" s="84">
        <v>1999</v>
      </c>
      <c r="B21" s="74">
        <v>25</v>
      </c>
      <c r="C21" s="88">
        <v>38838</v>
      </c>
      <c r="D21" s="182"/>
      <c r="E21" s="74" t="s">
        <v>132</v>
      </c>
      <c r="F21" s="74"/>
      <c r="G21" s="74"/>
      <c r="H21" s="74" t="s">
        <v>134</v>
      </c>
      <c r="I21" s="74"/>
      <c r="J21" s="74"/>
      <c r="K21" s="76"/>
      <c r="L21" s="76"/>
      <c r="M21" s="76"/>
    </row>
    <row r="22" spans="1:13" ht="16.5">
      <c r="A22" s="84">
        <v>2000</v>
      </c>
      <c r="B22" s="74">
        <v>20</v>
      </c>
      <c r="C22" s="88">
        <v>25729</v>
      </c>
      <c r="D22" s="182"/>
      <c r="E22" s="74" t="s">
        <v>132</v>
      </c>
      <c r="F22" s="74"/>
      <c r="G22" s="74"/>
      <c r="H22" s="74" t="s">
        <v>135</v>
      </c>
      <c r="I22" s="74"/>
      <c r="J22" s="74"/>
      <c r="K22" s="74"/>
      <c r="L22" s="76"/>
      <c r="M22" s="76"/>
    </row>
    <row r="23" spans="1:13" ht="16.5">
      <c r="A23" s="84">
        <v>2003</v>
      </c>
      <c r="B23" s="74">
        <v>62</v>
      </c>
      <c r="C23" s="88">
        <v>26103</v>
      </c>
      <c r="D23" s="182"/>
      <c r="E23" s="74" t="s">
        <v>136</v>
      </c>
      <c r="F23" s="74"/>
      <c r="G23" s="74"/>
      <c r="H23" s="74"/>
      <c r="I23" s="74"/>
      <c r="J23" s="74"/>
      <c r="K23" s="74"/>
      <c r="L23" s="76"/>
      <c r="M23" s="76"/>
    </row>
    <row r="24" spans="1:13" ht="16.5">
      <c r="A24" s="84">
        <v>2004</v>
      </c>
      <c r="B24" s="74">
        <v>40</v>
      </c>
      <c r="C24" s="88">
        <v>25666</v>
      </c>
      <c r="D24" s="182"/>
      <c r="E24" s="74" t="s">
        <v>137</v>
      </c>
      <c r="F24" s="74"/>
      <c r="G24" s="74"/>
      <c r="H24" s="74"/>
      <c r="I24" s="74"/>
      <c r="J24" s="76"/>
      <c r="K24" s="76"/>
      <c r="L24" s="76"/>
      <c r="M24" s="76"/>
    </row>
    <row r="25" spans="1:13" ht="16.5">
      <c r="A25" s="84">
        <v>2005</v>
      </c>
      <c r="B25" s="74">
        <v>85</v>
      </c>
      <c r="C25" s="88">
        <v>46214</v>
      </c>
      <c r="D25" s="182"/>
      <c r="E25" s="74" t="s">
        <v>138</v>
      </c>
      <c r="F25" s="74"/>
      <c r="G25" s="87"/>
      <c r="H25" s="87"/>
      <c r="I25" s="87"/>
      <c r="J25" s="76"/>
      <c r="K25" s="76"/>
      <c r="L25" s="76"/>
      <c r="M25" s="76"/>
    </row>
    <row r="26" spans="1:13" ht="16.5">
      <c r="A26" s="84">
        <v>2006</v>
      </c>
      <c r="B26" s="74">
        <v>94</v>
      </c>
      <c r="C26" s="88">
        <v>25953</v>
      </c>
      <c r="D26" s="182"/>
      <c r="E26" s="74" t="s">
        <v>139</v>
      </c>
      <c r="F26" s="74"/>
      <c r="G26" s="76"/>
      <c r="H26" s="76"/>
      <c r="I26" s="76"/>
      <c r="J26" s="76"/>
      <c r="K26" s="76"/>
      <c r="L26" s="76"/>
      <c r="M26" s="76"/>
    </row>
    <row r="27" spans="1:13" ht="16.5">
      <c r="A27" s="84">
        <v>2007</v>
      </c>
      <c r="B27" s="74">
        <v>106</v>
      </c>
      <c r="C27" s="88">
        <v>27564</v>
      </c>
      <c r="D27" s="182"/>
      <c r="E27" s="74" t="s">
        <v>139</v>
      </c>
      <c r="F27" s="74"/>
      <c r="G27" s="76"/>
      <c r="H27" s="76"/>
      <c r="I27" s="76"/>
      <c r="J27" s="76"/>
      <c r="K27" s="76"/>
      <c r="L27" s="76"/>
      <c r="M27" s="76"/>
    </row>
    <row r="28" spans="1:13" ht="16.5">
      <c r="A28" s="84">
        <v>2008</v>
      </c>
      <c r="B28" s="74">
        <v>113</v>
      </c>
      <c r="C28" s="88">
        <v>24768</v>
      </c>
      <c r="D28" s="182"/>
      <c r="E28" s="74" t="s">
        <v>139</v>
      </c>
      <c r="F28" s="74"/>
      <c r="G28" s="76"/>
      <c r="H28" s="76"/>
      <c r="I28" s="76"/>
      <c r="J28" s="76"/>
      <c r="K28" s="76"/>
      <c r="L28" s="76"/>
      <c r="M28" s="76"/>
    </row>
    <row r="29" spans="1:13" ht="16.5">
      <c r="A29" s="84">
        <v>2009</v>
      </c>
      <c r="B29" s="74">
        <v>107</v>
      </c>
      <c r="C29" s="88">
        <v>24215</v>
      </c>
      <c r="D29" s="182"/>
      <c r="E29" s="74" t="s">
        <v>140</v>
      </c>
      <c r="F29" s="74"/>
      <c r="G29" s="74"/>
      <c r="H29" s="74"/>
      <c r="I29" s="74"/>
      <c r="J29" s="76"/>
      <c r="K29" s="76"/>
      <c r="L29" s="76"/>
      <c r="M29" s="76"/>
    </row>
    <row r="30" spans="1:13" ht="16.5">
      <c r="A30" s="84">
        <v>2010</v>
      </c>
      <c r="B30" s="74">
        <v>112</v>
      </c>
      <c r="C30" s="88">
        <v>21742</v>
      </c>
      <c r="D30" s="182"/>
      <c r="E30" s="74" t="s">
        <v>141</v>
      </c>
      <c r="F30" s="74"/>
      <c r="G30" s="74"/>
      <c r="H30" s="74"/>
      <c r="I30" s="74"/>
      <c r="J30" s="76"/>
      <c r="K30" s="76"/>
      <c r="L30" s="76"/>
      <c r="M30" s="76"/>
    </row>
    <row r="31" spans="1:13" ht="16.5">
      <c r="A31" s="84">
        <v>2011</v>
      </c>
      <c r="B31" s="74">
        <v>104</v>
      </c>
      <c r="C31" s="88">
        <v>19558</v>
      </c>
      <c r="D31" s="182"/>
      <c r="E31" s="86" t="s">
        <v>142</v>
      </c>
      <c r="F31" s="86"/>
      <c r="G31" s="86"/>
      <c r="H31" s="86"/>
      <c r="I31" s="86"/>
      <c r="J31" s="79"/>
      <c r="K31" s="79"/>
      <c r="L31" s="76"/>
      <c r="M31" s="76"/>
    </row>
    <row r="32" spans="1:13" ht="16.5">
      <c r="A32" s="84">
        <v>2012</v>
      </c>
      <c r="B32" s="74">
        <v>97</v>
      </c>
      <c r="C32" s="88">
        <v>15405</v>
      </c>
      <c r="D32" s="182"/>
      <c r="E32" s="85" t="s">
        <v>143</v>
      </c>
      <c r="F32" s="86"/>
      <c r="G32" s="86"/>
      <c r="H32" s="86"/>
      <c r="I32" s="86"/>
      <c r="J32" s="86"/>
      <c r="K32" s="86"/>
      <c r="L32" s="74"/>
      <c r="M32" s="74"/>
    </row>
    <row r="33" spans="1:12" ht="16.5">
      <c r="A33" s="84">
        <v>2013</v>
      </c>
      <c r="B33">
        <v>95</v>
      </c>
      <c r="C33" s="88">
        <v>14170</v>
      </c>
      <c r="D33" s="182"/>
      <c r="E33" s="86" t="s">
        <v>139</v>
      </c>
      <c r="F33" s="86"/>
      <c r="G33" s="76"/>
      <c r="H33" s="76"/>
      <c r="I33" s="76"/>
      <c r="J33" s="76"/>
      <c r="K33" s="76"/>
      <c r="L33" s="76"/>
    </row>
    <row r="34" spans="1:12" ht="16.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7.25" thickBo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7.25" thickBot="1">
      <c r="A36" s="80" t="s">
        <v>8</v>
      </c>
      <c r="B36" s="82"/>
      <c r="C36" s="82" t="s">
        <v>9</v>
      </c>
      <c r="D36" s="82"/>
      <c r="E36" s="82"/>
      <c r="F36" s="82"/>
      <c r="G36" s="82"/>
      <c r="H36" s="82"/>
      <c r="I36" s="82"/>
      <c r="J36" s="82"/>
      <c r="K36" s="83"/>
      <c r="L36" s="76"/>
    </row>
    <row r="37" spans="1:12" ht="16.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6.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6.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ht="16.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 ht="16.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 ht="16.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2" ht="16.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ht="16.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ht="16.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6.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6.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6.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</sheetData>
  <sheetProtection/>
  <printOptions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Cecily</dc:creator>
  <cp:keywords/>
  <dc:description/>
  <cp:lastModifiedBy>owner</cp:lastModifiedBy>
  <cp:lastPrinted>2014-05-04T17:05:47Z</cp:lastPrinted>
  <dcterms:created xsi:type="dcterms:W3CDTF">2013-05-01T00:08:09Z</dcterms:created>
  <dcterms:modified xsi:type="dcterms:W3CDTF">2014-05-04T17:53:15Z</dcterms:modified>
  <cp:category/>
  <cp:version/>
  <cp:contentType/>
  <cp:contentStatus/>
</cp:coreProperties>
</file>